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 2021\"/>
    </mc:Choice>
  </mc:AlternateContent>
  <bookViews>
    <workbookView xWindow="240" yWindow="15" windowWidth="18795" windowHeight="8190" tabRatio="891"/>
  </bookViews>
  <sheets>
    <sheet name="MAYO ORD+AJ" sheetId="5" r:id="rId1"/>
    <sheet name="MAYO ORD" sheetId="1" r:id="rId2"/>
    <sheet name="AJ DEFINITIVO 2020 " sheetId="4" r:id="rId3"/>
    <sheet name="ISR ART 126" sheetId="6" r:id="rId4"/>
    <sheet name="TOTAL PAGADO" sheetId="3" r:id="rId5"/>
  </sheets>
  <definedNames>
    <definedName name="_xlnm._FilterDatabase" localSheetId="1" hidden="1">'MAYO ORD'!$A$3:$N$575</definedName>
    <definedName name="_xlnm._FilterDatabase" localSheetId="0" hidden="1">'MAYO ORD+AJ'!$A$3:$N$575</definedName>
  </definedNames>
  <calcPr calcId="152511"/>
</workbook>
</file>

<file path=xl/calcChain.xml><?xml version="1.0" encoding="utf-8"?>
<calcChain xmlns="http://schemas.openxmlformats.org/spreadsheetml/2006/main">
  <c r="E5" i="5" l="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4" i="5"/>
  <c r="D574" i="1"/>
  <c r="D574" i="5"/>
  <c r="F574" i="5"/>
  <c r="G574" i="5"/>
  <c r="H574" i="5"/>
  <c r="I574" i="5"/>
  <c r="J574" i="5"/>
  <c r="K574" i="5"/>
  <c r="L574" i="5"/>
  <c r="M574" i="5"/>
  <c r="C57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4" i="5"/>
  <c r="E574" i="5" l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4" i="5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4" i="4"/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4" i="3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4" i="5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4" i="3"/>
  <c r="E574" i="3" l="1"/>
  <c r="C574" i="6"/>
  <c r="M5" i="5" l="1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4" i="5"/>
  <c r="N573" i="5" l="1"/>
  <c r="N6" i="5"/>
  <c r="N8" i="5"/>
  <c r="N14" i="5"/>
  <c r="N16" i="5"/>
  <c r="N22" i="5"/>
  <c r="N24" i="5"/>
  <c r="N30" i="5"/>
  <c r="N32" i="5"/>
  <c r="N38" i="5"/>
  <c r="N40" i="5"/>
  <c r="N46" i="5"/>
  <c r="N48" i="5"/>
  <c r="N54" i="5"/>
  <c r="N56" i="5"/>
  <c r="N62" i="5"/>
  <c r="N64" i="5"/>
  <c r="N70" i="5"/>
  <c r="N72" i="5"/>
  <c r="N78" i="5"/>
  <c r="N80" i="5"/>
  <c r="N86" i="5"/>
  <c r="N88" i="5"/>
  <c r="N94" i="5"/>
  <c r="N96" i="5"/>
  <c r="N102" i="5"/>
  <c r="N104" i="5"/>
  <c r="N110" i="5"/>
  <c r="N112" i="5"/>
  <c r="N118" i="5"/>
  <c r="N120" i="5"/>
  <c r="N126" i="5"/>
  <c r="N128" i="5"/>
  <c r="N134" i="5"/>
  <c r="N136" i="5"/>
  <c r="N142" i="5"/>
  <c r="N144" i="5"/>
  <c r="N150" i="5"/>
  <c r="N152" i="5"/>
  <c r="N158" i="5"/>
  <c r="N160" i="5"/>
  <c r="N166" i="5"/>
  <c r="N168" i="5"/>
  <c r="N174" i="5"/>
  <c r="N176" i="5"/>
  <c r="N182" i="5"/>
  <c r="N184" i="5"/>
  <c r="N190" i="5"/>
  <c r="N192" i="5"/>
  <c r="N198" i="5"/>
  <c r="N200" i="5"/>
  <c r="N206" i="5"/>
  <c r="N208" i="5"/>
  <c r="N214" i="5"/>
  <c r="N216" i="5"/>
  <c r="N222" i="5"/>
  <c r="N224" i="5"/>
  <c r="N230" i="5"/>
  <c r="N232" i="5"/>
  <c r="N238" i="5"/>
  <c r="N240" i="5"/>
  <c r="N246" i="5"/>
  <c r="N248" i="5"/>
  <c r="N254" i="5"/>
  <c r="N256" i="5"/>
  <c r="N262" i="5"/>
  <c r="N264" i="5"/>
  <c r="N270" i="5"/>
  <c r="N272" i="5"/>
  <c r="N278" i="5"/>
  <c r="N280" i="5"/>
  <c r="N286" i="5"/>
  <c r="N288" i="5"/>
  <c r="N294" i="5"/>
  <c r="N296" i="5"/>
  <c r="N302" i="5"/>
  <c r="N304" i="5"/>
  <c r="N310" i="5"/>
  <c r="N312" i="5"/>
  <c r="N318" i="5"/>
  <c r="N320" i="5"/>
  <c r="N326" i="5"/>
  <c r="N328" i="5"/>
  <c r="N334" i="5"/>
  <c r="N336" i="5"/>
  <c r="N342" i="5"/>
  <c r="N344" i="5"/>
  <c r="N350" i="5"/>
  <c r="N352" i="5"/>
  <c r="N358" i="5"/>
  <c r="N360" i="5"/>
  <c r="N366" i="5"/>
  <c r="N368" i="5"/>
  <c r="N374" i="5"/>
  <c r="N376" i="5"/>
  <c r="N382" i="5"/>
  <c r="N384" i="5"/>
  <c r="N390" i="5"/>
  <c r="N392" i="5"/>
  <c r="N398" i="5"/>
  <c r="N400" i="5"/>
  <c r="N406" i="5"/>
  <c r="N408" i="5"/>
  <c r="N414" i="5"/>
  <c r="N416" i="5"/>
  <c r="N422" i="5"/>
  <c r="N424" i="5"/>
  <c r="N430" i="5"/>
  <c r="N432" i="5"/>
  <c r="N438" i="5"/>
  <c r="N440" i="5"/>
  <c r="N446" i="5"/>
  <c r="N448" i="5"/>
  <c r="N454" i="5"/>
  <c r="N456" i="5"/>
  <c r="N462" i="5"/>
  <c r="N464" i="5"/>
  <c r="N470" i="5"/>
  <c r="N472" i="5"/>
  <c r="N478" i="5"/>
  <c r="N480" i="5"/>
  <c r="N486" i="5"/>
  <c r="N488" i="5"/>
  <c r="N494" i="5"/>
  <c r="N496" i="5"/>
  <c r="N497" i="5"/>
  <c r="N502" i="5"/>
  <c r="N504" i="5"/>
  <c r="N505" i="5"/>
  <c r="N510" i="5"/>
  <c r="N512" i="5"/>
  <c r="N513" i="5"/>
  <c r="N518" i="5"/>
  <c r="N520" i="5"/>
  <c r="N521" i="5"/>
  <c r="N526" i="5"/>
  <c r="N528" i="5"/>
  <c r="N529" i="5"/>
  <c r="N534" i="5"/>
  <c r="N536" i="5"/>
  <c r="N537" i="5"/>
  <c r="N542" i="5"/>
  <c r="N544" i="5"/>
  <c r="N545" i="5"/>
  <c r="N550" i="5"/>
  <c r="N553" i="5"/>
  <c r="N558" i="5"/>
  <c r="N561" i="5"/>
  <c r="N566" i="5"/>
  <c r="N568" i="5"/>
  <c r="N569" i="5"/>
  <c r="N442" i="5" l="1"/>
  <c r="N434" i="5"/>
  <c r="N426" i="5"/>
  <c r="N418" i="5"/>
  <c r="N402" i="5"/>
  <c r="N394" i="5"/>
  <c r="N386" i="5"/>
  <c r="N378" i="5"/>
  <c r="N370" i="5"/>
  <c r="N362" i="5"/>
  <c r="N354" i="5"/>
  <c r="N346" i="5"/>
  <c r="N338" i="5"/>
  <c r="N330" i="5"/>
  <c r="N322" i="5"/>
  <c r="N314" i="5"/>
  <c r="N306" i="5"/>
  <c r="N298" i="5"/>
  <c r="N290" i="5"/>
  <c r="N282" i="5"/>
  <c r="N274" i="5"/>
  <c r="N266" i="5"/>
  <c r="N258" i="5"/>
  <c r="N250" i="5"/>
  <c r="N242" i="5"/>
  <c r="N234" i="5"/>
  <c r="N226" i="5"/>
  <c r="N218" i="5"/>
  <c r="N210" i="5"/>
  <c r="N202" i="5"/>
  <c r="N194" i="5"/>
  <c r="N186" i="5"/>
  <c r="N178" i="5"/>
  <c r="N170" i="5"/>
  <c r="N162" i="5"/>
  <c r="N154" i="5"/>
  <c r="N146" i="5"/>
  <c r="N138" i="5"/>
  <c r="N130" i="5"/>
  <c r="N122" i="5"/>
  <c r="N114" i="5"/>
  <c r="N106" i="5"/>
  <c r="N98" i="5"/>
  <c r="N90" i="5"/>
  <c r="N82" i="5"/>
  <c r="N74" i="5"/>
  <c r="N66" i="5"/>
  <c r="N58" i="5"/>
  <c r="N50" i="5"/>
  <c r="N42" i="5"/>
  <c r="N34" i="5"/>
  <c r="N26" i="5"/>
  <c r="N18" i="5"/>
  <c r="N10" i="5"/>
  <c r="N175" i="5"/>
  <c r="N167" i="5"/>
  <c r="N159" i="5"/>
  <c r="N151" i="5"/>
  <c r="N143" i="5"/>
  <c r="N135" i="5"/>
  <c r="N127" i="5"/>
  <c r="N119" i="5"/>
  <c r="N111" i="5"/>
  <c r="N103" i="5"/>
  <c r="N95" i="5"/>
  <c r="N87" i="5"/>
  <c r="N79" i="5"/>
  <c r="N71" i="5"/>
  <c r="N63" i="5"/>
  <c r="N55" i="5"/>
  <c r="N47" i="5"/>
  <c r="N39" i="5"/>
  <c r="N31" i="5"/>
  <c r="N23" i="5"/>
  <c r="N15" i="5"/>
  <c r="N7" i="5"/>
  <c r="N565" i="5"/>
  <c r="N557" i="5"/>
  <c r="N549" i="5"/>
  <c r="N541" i="5"/>
  <c r="N533" i="5"/>
  <c r="N525" i="5"/>
  <c r="N517" i="5"/>
  <c r="N509" i="5"/>
  <c r="N501" i="5"/>
  <c r="N493" i="5"/>
  <c r="N485" i="5"/>
  <c r="N477" i="5"/>
  <c r="N469" i="5"/>
  <c r="N461" i="5"/>
  <c r="N453" i="5"/>
  <c r="N445" i="5"/>
  <c r="N437" i="5"/>
  <c r="N429" i="5"/>
  <c r="N421" i="5"/>
  <c r="N413" i="5"/>
  <c r="N405" i="5"/>
  <c r="N397" i="5"/>
  <c r="N389" i="5"/>
  <c r="N381" i="5"/>
  <c r="N373" i="5"/>
  <c r="N365" i="5"/>
  <c r="N357" i="5"/>
  <c r="N349" i="5"/>
  <c r="N341" i="5"/>
  <c r="N333" i="5"/>
  <c r="N325" i="5"/>
  <c r="N317" i="5"/>
  <c r="N309" i="5"/>
  <c r="N301" i="5"/>
  <c r="N293" i="5"/>
  <c r="N285" i="5"/>
  <c r="N277" i="5"/>
  <c r="N269" i="5"/>
  <c r="N261" i="5"/>
  <c r="N253" i="5"/>
  <c r="N245" i="5"/>
  <c r="N237" i="5"/>
  <c r="N229" i="5"/>
  <c r="N221" i="5"/>
  <c r="N213" i="5"/>
  <c r="N205" i="5"/>
  <c r="N197" i="5"/>
  <c r="N189" i="5"/>
  <c r="N181" i="5"/>
  <c r="N173" i="5"/>
  <c r="N165" i="5"/>
  <c r="N157" i="5"/>
  <c r="N149" i="5"/>
  <c r="N141" i="5"/>
  <c r="N133" i="5"/>
  <c r="N125" i="5"/>
  <c r="N117" i="5"/>
  <c r="N109" i="5"/>
  <c r="N101" i="5"/>
  <c r="N93" i="5"/>
  <c r="N85" i="5"/>
  <c r="N77" i="5"/>
  <c r="N69" i="5"/>
  <c r="N61" i="5"/>
  <c r="N53" i="5"/>
  <c r="N45" i="5"/>
  <c r="N37" i="5"/>
  <c r="N29" i="5"/>
  <c r="N21" i="5"/>
  <c r="N13" i="5"/>
  <c r="N5" i="5"/>
  <c r="N570" i="5"/>
  <c r="N562" i="5"/>
  <c r="N554" i="5"/>
  <c r="N546" i="5"/>
  <c r="N538" i="5"/>
  <c r="N530" i="5"/>
  <c r="N522" i="5"/>
  <c r="N514" i="5"/>
  <c r="N506" i="5"/>
  <c r="N498" i="5"/>
  <c r="N490" i="5"/>
  <c r="N482" i="5"/>
  <c r="N474" i="5"/>
  <c r="N466" i="5"/>
  <c r="N458" i="5"/>
  <c r="N450" i="5"/>
  <c r="N410" i="5"/>
  <c r="N567" i="5"/>
  <c r="N559" i="5"/>
  <c r="N551" i="5"/>
  <c r="N543" i="5"/>
  <c r="N535" i="5"/>
  <c r="N527" i="5"/>
  <c r="N519" i="5"/>
  <c r="N511" i="5"/>
  <c r="N503" i="5"/>
  <c r="N495" i="5"/>
  <c r="N487" i="5"/>
  <c r="N479" i="5"/>
  <c r="N471" i="5"/>
  <c r="N463" i="5"/>
  <c r="N455" i="5"/>
  <c r="N447" i="5"/>
  <c r="N439" i="5"/>
  <c r="N431" i="5"/>
  <c r="N423" i="5"/>
  <c r="N415" i="5"/>
  <c r="N407" i="5"/>
  <c r="N399" i="5"/>
  <c r="N391" i="5"/>
  <c r="N383" i="5"/>
  <c r="N375" i="5"/>
  <c r="N367" i="5"/>
  <c r="N359" i="5"/>
  <c r="N351" i="5"/>
  <c r="N343" i="5"/>
  <c r="N335" i="5"/>
  <c r="N327" i="5"/>
  <c r="N319" i="5"/>
  <c r="N311" i="5"/>
  <c r="N303" i="5"/>
  <c r="N295" i="5"/>
  <c r="N287" i="5"/>
  <c r="N279" i="5"/>
  <c r="N271" i="5"/>
  <c r="N263" i="5"/>
  <c r="N255" i="5"/>
  <c r="N247" i="5"/>
  <c r="N239" i="5"/>
  <c r="N231" i="5"/>
  <c r="N223" i="5"/>
  <c r="N215" i="5"/>
  <c r="N207" i="5"/>
  <c r="N199" i="5"/>
  <c r="N191" i="5"/>
  <c r="N183" i="5"/>
  <c r="N560" i="5"/>
  <c r="N552" i="5"/>
  <c r="N489" i="5"/>
  <c r="N481" i="5"/>
  <c r="N473" i="5"/>
  <c r="N465" i="5"/>
  <c r="N457" i="5"/>
  <c r="N449" i="5"/>
  <c r="N441" i="5"/>
  <c r="N433" i="5"/>
  <c r="N425" i="5"/>
  <c r="N417" i="5"/>
  <c r="N409" i="5"/>
  <c r="N401" i="5"/>
  <c r="N393" i="5"/>
  <c r="N385" i="5"/>
  <c r="N377" i="5"/>
  <c r="N369" i="5"/>
  <c r="N361" i="5"/>
  <c r="N353" i="5"/>
  <c r="N345" i="5"/>
  <c r="N337" i="5"/>
  <c r="N329" i="5"/>
  <c r="N321" i="5"/>
  <c r="N313" i="5"/>
  <c r="N305" i="5"/>
  <c r="N297" i="5"/>
  <c r="N289" i="5"/>
  <c r="N281" i="5"/>
  <c r="N273" i="5"/>
  <c r="N265" i="5"/>
  <c r="N257" i="5"/>
  <c r="N249" i="5"/>
  <c r="N241" i="5"/>
  <c r="N233" i="5"/>
  <c r="N225" i="5"/>
  <c r="N217" i="5"/>
  <c r="N209" i="5"/>
  <c r="N201" i="5"/>
  <c r="N193" i="5"/>
  <c r="N185" i="5"/>
  <c r="N177" i="5"/>
  <c r="N169" i="5"/>
  <c r="N161" i="5"/>
  <c r="N153" i="5"/>
  <c r="N145" i="5"/>
  <c r="N137" i="5"/>
  <c r="N129" i="5"/>
  <c r="N121" i="5"/>
  <c r="N113" i="5"/>
  <c r="N105" i="5"/>
  <c r="N97" i="5"/>
  <c r="N89" i="5"/>
  <c r="N81" i="5"/>
  <c r="N73" i="5"/>
  <c r="N65" i="5"/>
  <c r="N57" i="5"/>
  <c r="N49" i="5"/>
  <c r="N41" i="5"/>
  <c r="N33" i="5"/>
  <c r="N25" i="5"/>
  <c r="N17" i="5"/>
  <c r="N9" i="5"/>
  <c r="N572" i="5"/>
  <c r="N564" i="5"/>
  <c r="N556" i="5"/>
  <c r="N548" i="5"/>
  <c r="N540" i="5"/>
  <c r="N532" i="5"/>
  <c r="N524" i="5"/>
  <c r="N516" i="5"/>
  <c r="N508" i="5"/>
  <c r="N500" i="5"/>
  <c r="N492" i="5"/>
  <c r="N484" i="5"/>
  <c r="N476" i="5"/>
  <c r="N468" i="5"/>
  <c r="N460" i="5"/>
  <c r="N452" i="5"/>
  <c r="N444" i="5"/>
  <c r="N436" i="5"/>
  <c r="N428" i="5"/>
  <c r="N420" i="5"/>
  <c r="N412" i="5"/>
  <c r="N404" i="5"/>
  <c r="N396" i="5"/>
  <c r="N388" i="5"/>
  <c r="N380" i="5"/>
  <c r="N372" i="5"/>
  <c r="N364" i="5"/>
  <c r="N356" i="5"/>
  <c r="N348" i="5"/>
  <c r="N340" i="5"/>
  <c r="N332" i="5"/>
  <c r="N324" i="5"/>
  <c r="N316" i="5"/>
  <c r="N308" i="5"/>
  <c r="N300" i="5"/>
  <c r="N292" i="5"/>
  <c r="N284" i="5"/>
  <c r="N276" i="5"/>
  <c r="N268" i="5"/>
  <c r="N260" i="5"/>
  <c r="N252" i="5"/>
  <c r="N244" i="5"/>
  <c r="N236" i="5"/>
  <c r="N228" i="5"/>
  <c r="N220" i="5"/>
  <c r="N212" i="5"/>
  <c r="N204" i="5"/>
  <c r="N196" i="5"/>
  <c r="N188" i="5"/>
  <c r="N180" i="5"/>
  <c r="N172" i="5"/>
  <c r="N164" i="5"/>
  <c r="N156" i="5"/>
  <c r="N148" i="5"/>
  <c r="N140" i="5"/>
  <c r="N132" i="5"/>
  <c r="N124" i="5"/>
  <c r="N116" i="5"/>
  <c r="N108" i="5"/>
  <c r="N100" i="5"/>
  <c r="N92" i="5"/>
  <c r="N84" i="5"/>
  <c r="N76" i="5"/>
  <c r="N68" i="5"/>
  <c r="N60" i="5"/>
  <c r="N52" i="5"/>
  <c r="N44" i="5"/>
  <c r="N36" i="5"/>
  <c r="N28" i="5"/>
  <c r="N20" i="5"/>
  <c r="N12" i="5"/>
  <c r="N571" i="5"/>
  <c r="N563" i="5"/>
  <c r="N555" i="5"/>
  <c r="N547" i="5"/>
  <c r="N539" i="5"/>
  <c r="N531" i="5"/>
  <c r="N523" i="5"/>
  <c r="N515" i="5"/>
  <c r="N507" i="5"/>
  <c r="N499" i="5"/>
  <c r="N491" i="5"/>
  <c r="N483" i="5"/>
  <c r="N475" i="5"/>
  <c r="N467" i="5"/>
  <c r="N459" i="5"/>
  <c r="N451" i="5"/>
  <c r="N443" i="5"/>
  <c r="N435" i="5"/>
  <c r="N427" i="5"/>
  <c r="N419" i="5"/>
  <c r="N411" i="5"/>
  <c r="N403" i="5"/>
  <c r="N395" i="5"/>
  <c r="N387" i="5"/>
  <c r="N379" i="5"/>
  <c r="N371" i="5"/>
  <c r="N363" i="5"/>
  <c r="N355" i="5"/>
  <c r="N347" i="5"/>
  <c r="N339" i="5"/>
  <c r="N331" i="5"/>
  <c r="N323" i="5"/>
  <c r="N315" i="5"/>
  <c r="N307" i="5"/>
  <c r="N299" i="5"/>
  <c r="N291" i="5"/>
  <c r="N283" i="5"/>
  <c r="N275" i="5"/>
  <c r="N267" i="5"/>
  <c r="N259" i="5"/>
  <c r="N251" i="5"/>
  <c r="N243" i="5"/>
  <c r="N235" i="5"/>
  <c r="N227" i="5"/>
  <c r="N219" i="5"/>
  <c r="N211" i="5"/>
  <c r="N203" i="5"/>
  <c r="N195" i="5"/>
  <c r="N187" i="5"/>
  <c r="N179" i="5"/>
  <c r="N171" i="5"/>
  <c r="N163" i="5"/>
  <c r="N155" i="5"/>
  <c r="N147" i="5"/>
  <c r="N139" i="5"/>
  <c r="N131" i="5"/>
  <c r="N123" i="5"/>
  <c r="N115" i="5"/>
  <c r="N107" i="5"/>
  <c r="N99" i="5"/>
  <c r="N91" i="5"/>
  <c r="N83" i="5"/>
  <c r="N75" i="5"/>
  <c r="N67" i="5"/>
  <c r="N59" i="5"/>
  <c r="N51" i="5"/>
  <c r="N43" i="5"/>
  <c r="N35" i="5"/>
  <c r="N27" i="5"/>
  <c r="N19" i="5"/>
  <c r="N11" i="5"/>
  <c r="N4" i="5"/>
  <c r="N574" i="5" l="1"/>
  <c r="E574" i="4"/>
  <c r="D574" i="3" l="1"/>
  <c r="N4" i="1" l="1"/>
  <c r="C4" i="3" s="1"/>
  <c r="F4" i="3" s="1"/>
  <c r="M574" i="1" l="1"/>
  <c r="E574" i="1" l="1"/>
  <c r="F574" i="1"/>
  <c r="G574" i="1"/>
  <c r="H574" i="1"/>
  <c r="I574" i="1"/>
  <c r="J574" i="1"/>
  <c r="K574" i="1"/>
  <c r="L574" i="1"/>
  <c r="C574" i="1"/>
  <c r="N5" i="1"/>
  <c r="C5" i="3" s="1"/>
  <c r="F5" i="3" s="1"/>
  <c r="N6" i="1"/>
  <c r="C6" i="3" s="1"/>
  <c r="F6" i="3" s="1"/>
  <c r="N7" i="1"/>
  <c r="C7" i="3" s="1"/>
  <c r="F7" i="3" s="1"/>
  <c r="N8" i="1"/>
  <c r="C8" i="3" s="1"/>
  <c r="F8" i="3" s="1"/>
  <c r="N9" i="1"/>
  <c r="C9" i="3" s="1"/>
  <c r="F9" i="3" s="1"/>
  <c r="N10" i="1"/>
  <c r="C10" i="3" s="1"/>
  <c r="F10" i="3" s="1"/>
  <c r="N11" i="1"/>
  <c r="C11" i="3" s="1"/>
  <c r="F11" i="3" s="1"/>
  <c r="N12" i="1"/>
  <c r="C12" i="3" s="1"/>
  <c r="F12" i="3" s="1"/>
  <c r="N13" i="1"/>
  <c r="C13" i="3" s="1"/>
  <c r="F13" i="3" s="1"/>
  <c r="N14" i="1"/>
  <c r="C14" i="3" s="1"/>
  <c r="F14" i="3" s="1"/>
  <c r="N15" i="1"/>
  <c r="C15" i="3" s="1"/>
  <c r="F15" i="3" s="1"/>
  <c r="N16" i="1"/>
  <c r="C16" i="3" s="1"/>
  <c r="F16" i="3" s="1"/>
  <c r="N17" i="1"/>
  <c r="C17" i="3" s="1"/>
  <c r="F17" i="3" s="1"/>
  <c r="N18" i="1"/>
  <c r="C18" i="3" s="1"/>
  <c r="F18" i="3" s="1"/>
  <c r="N19" i="1"/>
  <c r="C19" i="3" s="1"/>
  <c r="F19" i="3" s="1"/>
  <c r="N20" i="1"/>
  <c r="C20" i="3" s="1"/>
  <c r="F20" i="3" s="1"/>
  <c r="N21" i="1"/>
  <c r="C21" i="3" s="1"/>
  <c r="F21" i="3" s="1"/>
  <c r="N22" i="1"/>
  <c r="C22" i="3" s="1"/>
  <c r="F22" i="3" s="1"/>
  <c r="N23" i="1"/>
  <c r="C23" i="3" s="1"/>
  <c r="F23" i="3" s="1"/>
  <c r="N24" i="1"/>
  <c r="C24" i="3" s="1"/>
  <c r="F24" i="3" s="1"/>
  <c r="N25" i="1"/>
  <c r="C25" i="3" s="1"/>
  <c r="F25" i="3" s="1"/>
  <c r="N26" i="1"/>
  <c r="C26" i="3" s="1"/>
  <c r="F26" i="3" s="1"/>
  <c r="N27" i="1"/>
  <c r="C27" i="3" s="1"/>
  <c r="F27" i="3" s="1"/>
  <c r="N28" i="1"/>
  <c r="C28" i="3" s="1"/>
  <c r="F28" i="3" s="1"/>
  <c r="N29" i="1"/>
  <c r="C29" i="3" s="1"/>
  <c r="F29" i="3" s="1"/>
  <c r="N30" i="1"/>
  <c r="C30" i="3" s="1"/>
  <c r="F30" i="3" s="1"/>
  <c r="N31" i="1"/>
  <c r="C31" i="3" s="1"/>
  <c r="F31" i="3" s="1"/>
  <c r="N32" i="1"/>
  <c r="C32" i="3" s="1"/>
  <c r="F32" i="3" s="1"/>
  <c r="N33" i="1"/>
  <c r="C33" i="3" s="1"/>
  <c r="F33" i="3" s="1"/>
  <c r="N34" i="1"/>
  <c r="C34" i="3" s="1"/>
  <c r="F34" i="3" s="1"/>
  <c r="N35" i="1"/>
  <c r="C35" i="3" s="1"/>
  <c r="F35" i="3" s="1"/>
  <c r="N36" i="1"/>
  <c r="C36" i="3" s="1"/>
  <c r="F36" i="3" s="1"/>
  <c r="N37" i="1"/>
  <c r="C37" i="3" s="1"/>
  <c r="F37" i="3" s="1"/>
  <c r="N38" i="1"/>
  <c r="C38" i="3" s="1"/>
  <c r="F38" i="3" s="1"/>
  <c r="N39" i="1"/>
  <c r="C39" i="3" s="1"/>
  <c r="F39" i="3" s="1"/>
  <c r="N40" i="1"/>
  <c r="C40" i="3" s="1"/>
  <c r="F40" i="3" s="1"/>
  <c r="N41" i="1"/>
  <c r="C41" i="3" s="1"/>
  <c r="F41" i="3" s="1"/>
  <c r="N42" i="1"/>
  <c r="C42" i="3" s="1"/>
  <c r="F42" i="3" s="1"/>
  <c r="N43" i="1"/>
  <c r="C43" i="3" s="1"/>
  <c r="F43" i="3" s="1"/>
  <c r="N44" i="1"/>
  <c r="C44" i="3" s="1"/>
  <c r="F44" i="3" s="1"/>
  <c r="N45" i="1"/>
  <c r="C45" i="3" s="1"/>
  <c r="F45" i="3" s="1"/>
  <c r="N46" i="1"/>
  <c r="C46" i="3" s="1"/>
  <c r="F46" i="3" s="1"/>
  <c r="N47" i="1"/>
  <c r="C47" i="3" s="1"/>
  <c r="F47" i="3" s="1"/>
  <c r="N48" i="1"/>
  <c r="C48" i="3" s="1"/>
  <c r="F48" i="3" s="1"/>
  <c r="N49" i="1"/>
  <c r="C49" i="3" s="1"/>
  <c r="F49" i="3" s="1"/>
  <c r="N50" i="1"/>
  <c r="C50" i="3" s="1"/>
  <c r="F50" i="3" s="1"/>
  <c r="N51" i="1"/>
  <c r="C51" i="3" s="1"/>
  <c r="F51" i="3" s="1"/>
  <c r="N52" i="1"/>
  <c r="C52" i="3" s="1"/>
  <c r="F52" i="3" s="1"/>
  <c r="N53" i="1"/>
  <c r="C53" i="3" s="1"/>
  <c r="F53" i="3" s="1"/>
  <c r="N54" i="1"/>
  <c r="C54" i="3" s="1"/>
  <c r="F54" i="3" s="1"/>
  <c r="N55" i="1"/>
  <c r="C55" i="3" s="1"/>
  <c r="F55" i="3" s="1"/>
  <c r="N56" i="1"/>
  <c r="C56" i="3" s="1"/>
  <c r="F56" i="3" s="1"/>
  <c r="N57" i="1"/>
  <c r="C57" i="3" s="1"/>
  <c r="F57" i="3" s="1"/>
  <c r="N58" i="1"/>
  <c r="C58" i="3" s="1"/>
  <c r="F58" i="3" s="1"/>
  <c r="N59" i="1"/>
  <c r="C59" i="3" s="1"/>
  <c r="F59" i="3" s="1"/>
  <c r="N60" i="1"/>
  <c r="C60" i="3" s="1"/>
  <c r="F60" i="3" s="1"/>
  <c r="N61" i="1"/>
  <c r="C61" i="3" s="1"/>
  <c r="F61" i="3" s="1"/>
  <c r="N62" i="1"/>
  <c r="C62" i="3" s="1"/>
  <c r="F62" i="3" s="1"/>
  <c r="N63" i="1"/>
  <c r="C63" i="3" s="1"/>
  <c r="F63" i="3" s="1"/>
  <c r="N64" i="1"/>
  <c r="C64" i="3" s="1"/>
  <c r="F64" i="3" s="1"/>
  <c r="N65" i="1"/>
  <c r="C65" i="3" s="1"/>
  <c r="F65" i="3" s="1"/>
  <c r="N66" i="1"/>
  <c r="C66" i="3" s="1"/>
  <c r="F66" i="3" s="1"/>
  <c r="N67" i="1"/>
  <c r="C67" i="3" s="1"/>
  <c r="F67" i="3" s="1"/>
  <c r="N68" i="1"/>
  <c r="C68" i="3" s="1"/>
  <c r="F68" i="3" s="1"/>
  <c r="N69" i="1"/>
  <c r="C69" i="3" s="1"/>
  <c r="F69" i="3" s="1"/>
  <c r="N70" i="1"/>
  <c r="C70" i="3" s="1"/>
  <c r="F70" i="3" s="1"/>
  <c r="N71" i="1"/>
  <c r="C71" i="3" s="1"/>
  <c r="F71" i="3" s="1"/>
  <c r="N72" i="1"/>
  <c r="C72" i="3" s="1"/>
  <c r="F72" i="3" s="1"/>
  <c r="N73" i="1"/>
  <c r="C73" i="3" s="1"/>
  <c r="F73" i="3" s="1"/>
  <c r="N74" i="1"/>
  <c r="C74" i="3" s="1"/>
  <c r="F74" i="3" s="1"/>
  <c r="N75" i="1"/>
  <c r="C75" i="3" s="1"/>
  <c r="F75" i="3" s="1"/>
  <c r="N76" i="1"/>
  <c r="C76" i="3" s="1"/>
  <c r="F76" i="3" s="1"/>
  <c r="N77" i="1"/>
  <c r="C77" i="3" s="1"/>
  <c r="F77" i="3" s="1"/>
  <c r="N78" i="1"/>
  <c r="C78" i="3" s="1"/>
  <c r="F78" i="3" s="1"/>
  <c r="N79" i="1"/>
  <c r="C79" i="3" s="1"/>
  <c r="F79" i="3" s="1"/>
  <c r="N80" i="1"/>
  <c r="C80" i="3" s="1"/>
  <c r="F80" i="3" s="1"/>
  <c r="N81" i="1"/>
  <c r="C81" i="3" s="1"/>
  <c r="F81" i="3" s="1"/>
  <c r="N82" i="1"/>
  <c r="C82" i="3" s="1"/>
  <c r="F82" i="3" s="1"/>
  <c r="N83" i="1"/>
  <c r="C83" i="3" s="1"/>
  <c r="F83" i="3" s="1"/>
  <c r="N84" i="1"/>
  <c r="C84" i="3" s="1"/>
  <c r="F84" i="3" s="1"/>
  <c r="N85" i="1"/>
  <c r="C85" i="3" s="1"/>
  <c r="F85" i="3" s="1"/>
  <c r="N86" i="1"/>
  <c r="C86" i="3" s="1"/>
  <c r="F86" i="3" s="1"/>
  <c r="N87" i="1"/>
  <c r="C87" i="3" s="1"/>
  <c r="F87" i="3" s="1"/>
  <c r="N88" i="1"/>
  <c r="C88" i="3" s="1"/>
  <c r="F88" i="3" s="1"/>
  <c r="N89" i="1"/>
  <c r="C89" i="3" s="1"/>
  <c r="F89" i="3" s="1"/>
  <c r="N90" i="1"/>
  <c r="C90" i="3" s="1"/>
  <c r="F90" i="3" s="1"/>
  <c r="N91" i="1"/>
  <c r="C91" i="3" s="1"/>
  <c r="F91" i="3" s="1"/>
  <c r="N92" i="1"/>
  <c r="C92" i="3" s="1"/>
  <c r="F92" i="3" s="1"/>
  <c r="N93" i="1"/>
  <c r="C93" i="3" s="1"/>
  <c r="F93" i="3" s="1"/>
  <c r="N94" i="1"/>
  <c r="C94" i="3" s="1"/>
  <c r="F94" i="3" s="1"/>
  <c r="N95" i="1"/>
  <c r="C95" i="3" s="1"/>
  <c r="F95" i="3" s="1"/>
  <c r="N96" i="1"/>
  <c r="C96" i="3" s="1"/>
  <c r="F96" i="3" s="1"/>
  <c r="N97" i="1"/>
  <c r="C97" i="3" s="1"/>
  <c r="F97" i="3" s="1"/>
  <c r="N98" i="1"/>
  <c r="C98" i="3" s="1"/>
  <c r="F98" i="3" s="1"/>
  <c r="N99" i="1"/>
  <c r="C99" i="3" s="1"/>
  <c r="F99" i="3" s="1"/>
  <c r="N100" i="1"/>
  <c r="C100" i="3" s="1"/>
  <c r="F100" i="3" s="1"/>
  <c r="N101" i="1"/>
  <c r="C101" i="3" s="1"/>
  <c r="F101" i="3" s="1"/>
  <c r="N102" i="1"/>
  <c r="C102" i="3" s="1"/>
  <c r="F102" i="3" s="1"/>
  <c r="N103" i="1"/>
  <c r="C103" i="3" s="1"/>
  <c r="F103" i="3" s="1"/>
  <c r="N104" i="1"/>
  <c r="C104" i="3" s="1"/>
  <c r="F104" i="3" s="1"/>
  <c r="N105" i="1"/>
  <c r="C105" i="3" s="1"/>
  <c r="F105" i="3" s="1"/>
  <c r="N106" i="1"/>
  <c r="C106" i="3" s="1"/>
  <c r="F106" i="3" s="1"/>
  <c r="N107" i="1"/>
  <c r="C107" i="3" s="1"/>
  <c r="F107" i="3" s="1"/>
  <c r="N108" i="1"/>
  <c r="C108" i="3" s="1"/>
  <c r="F108" i="3" s="1"/>
  <c r="N109" i="1"/>
  <c r="C109" i="3" s="1"/>
  <c r="F109" i="3" s="1"/>
  <c r="N110" i="1"/>
  <c r="C110" i="3" s="1"/>
  <c r="F110" i="3" s="1"/>
  <c r="N111" i="1"/>
  <c r="C111" i="3" s="1"/>
  <c r="F111" i="3" s="1"/>
  <c r="N112" i="1"/>
  <c r="C112" i="3" s="1"/>
  <c r="F112" i="3" s="1"/>
  <c r="N113" i="1"/>
  <c r="C113" i="3" s="1"/>
  <c r="F113" i="3" s="1"/>
  <c r="N114" i="1"/>
  <c r="C114" i="3" s="1"/>
  <c r="F114" i="3" s="1"/>
  <c r="N115" i="1"/>
  <c r="C115" i="3" s="1"/>
  <c r="F115" i="3" s="1"/>
  <c r="N116" i="1"/>
  <c r="C116" i="3" s="1"/>
  <c r="F116" i="3" s="1"/>
  <c r="N117" i="1"/>
  <c r="C117" i="3" s="1"/>
  <c r="F117" i="3" s="1"/>
  <c r="N118" i="1"/>
  <c r="C118" i="3" s="1"/>
  <c r="F118" i="3" s="1"/>
  <c r="N119" i="1"/>
  <c r="C119" i="3" s="1"/>
  <c r="F119" i="3" s="1"/>
  <c r="N120" i="1"/>
  <c r="C120" i="3" s="1"/>
  <c r="F120" i="3" s="1"/>
  <c r="N121" i="1"/>
  <c r="C121" i="3" s="1"/>
  <c r="F121" i="3" s="1"/>
  <c r="N122" i="1"/>
  <c r="C122" i="3" s="1"/>
  <c r="F122" i="3" s="1"/>
  <c r="N123" i="1"/>
  <c r="C123" i="3" s="1"/>
  <c r="F123" i="3" s="1"/>
  <c r="N124" i="1"/>
  <c r="C124" i="3" s="1"/>
  <c r="F124" i="3" s="1"/>
  <c r="N125" i="1"/>
  <c r="C125" i="3" s="1"/>
  <c r="F125" i="3" s="1"/>
  <c r="N126" i="1"/>
  <c r="C126" i="3" s="1"/>
  <c r="F126" i="3" s="1"/>
  <c r="N127" i="1"/>
  <c r="C127" i="3" s="1"/>
  <c r="F127" i="3" s="1"/>
  <c r="N128" i="1"/>
  <c r="C128" i="3" s="1"/>
  <c r="F128" i="3" s="1"/>
  <c r="N129" i="1"/>
  <c r="C129" i="3" s="1"/>
  <c r="F129" i="3" s="1"/>
  <c r="N130" i="1"/>
  <c r="C130" i="3" s="1"/>
  <c r="F130" i="3" s="1"/>
  <c r="N131" i="1"/>
  <c r="C131" i="3" s="1"/>
  <c r="F131" i="3" s="1"/>
  <c r="N132" i="1"/>
  <c r="C132" i="3" s="1"/>
  <c r="F132" i="3" s="1"/>
  <c r="N133" i="1"/>
  <c r="C133" i="3" s="1"/>
  <c r="F133" i="3" s="1"/>
  <c r="N134" i="1"/>
  <c r="C134" i="3" s="1"/>
  <c r="F134" i="3" s="1"/>
  <c r="N135" i="1"/>
  <c r="C135" i="3" s="1"/>
  <c r="F135" i="3" s="1"/>
  <c r="N136" i="1"/>
  <c r="C136" i="3" s="1"/>
  <c r="F136" i="3" s="1"/>
  <c r="N137" i="1"/>
  <c r="C137" i="3" s="1"/>
  <c r="F137" i="3" s="1"/>
  <c r="N138" i="1"/>
  <c r="C138" i="3" s="1"/>
  <c r="F138" i="3" s="1"/>
  <c r="N139" i="1"/>
  <c r="C139" i="3" s="1"/>
  <c r="F139" i="3" s="1"/>
  <c r="N140" i="1"/>
  <c r="C140" i="3" s="1"/>
  <c r="F140" i="3" s="1"/>
  <c r="N141" i="1"/>
  <c r="C141" i="3" s="1"/>
  <c r="F141" i="3" s="1"/>
  <c r="N142" i="1"/>
  <c r="C142" i="3" s="1"/>
  <c r="F142" i="3" s="1"/>
  <c r="N143" i="1"/>
  <c r="C143" i="3" s="1"/>
  <c r="F143" i="3" s="1"/>
  <c r="N144" i="1"/>
  <c r="C144" i="3" s="1"/>
  <c r="F144" i="3" s="1"/>
  <c r="N145" i="1"/>
  <c r="C145" i="3" s="1"/>
  <c r="F145" i="3" s="1"/>
  <c r="N146" i="1"/>
  <c r="C146" i="3" s="1"/>
  <c r="F146" i="3" s="1"/>
  <c r="N147" i="1"/>
  <c r="C147" i="3" s="1"/>
  <c r="F147" i="3" s="1"/>
  <c r="N148" i="1"/>
  <c r="C148" i="3" s="1"/>
  <c r="F148" i="3" s="1"/>
  <c r="N149" i="1"/>
  <c r="C149" i="3" s="1"/>
  <c r="F149" i="3" s="1"/>
  <c r="N150" i="1"/>
  <c r="C150" i="3" s="1"/>
  <c r="F150" i="3" s="1"/>
  <c r="N151" i="1"/>
  <c r="C151" i="3" s="1"/>
  <c r="F151" i="3" s="1"/>
  <c r="N152" i="1"/>
  <c r="C152" i="3" s="1"/>
  <c r="F152" i="3" s="1"/>
  <c r="N153" i="1"/>
  <c r="C153" i="3" s="1"/>
  <c r="F153" i="3" s="1"/>
  <c r="N154" i="1"/>
  <c r="C154" i="3" s="1"/>
  <c r="F154" i="3" s="1"/>
  <c r="N155" i="1"/>
  <c r="C155" i="3" s="1"/>
  <c r="F155" i="3" s="1"/>
  <c r="N156" i="1"/>
  <c r="C156" i="3" s="1"/>
  <c r="F156" i="3" s="1"/>
  <c r="N157" i="1"/>
  <c r="C157" i="3" s="1"/>
  <c r="F157" i="3" s="1"/>
  <c r="N158" i="1"/>
  <c r="C158" i="3" s="1"/>
  <c r="F158" i="3" s="1"/>
  <c r="N159" i="1"/>
  <c r="C159" i="3" s="1"/>
  <c r="F159" i="3" s="1"/>
  <c r="N160" i="1"/>
  <c r="C160" i="3" s="1"/>
  <c r="F160" i="3" s="1"/>
  <c r="N161" i="1"/>
  <c r="C161" i="3" s="1"/>
  <c r="F161" i="3" s="1"/>
  <c r="N162" i="1"/>
  <c r="C162" i="3" s="1"/>
  <c r="F162" i="3" s="1"/>
  <c r="N163" i="1"/>
  <c r="C163" i="3" s="1"/>
  <c r="F163" i="3" s="1"/>
  <c r="N164" i="1"/>
  <c r="C164" i="3" s="1"/>
  <c r="F164" i="3" s="1"/>
  <c r="N165" i="1"/>
  <c r="C165" i="3" s="1"/>
  <c r="F165" i="3" s="1"/>
  <c r="N166" i="1"/>
  <c r="C166" i="3" s="1"/>
  <c r="F166" i="3" s="1"/>
  <c r="N167" i="1"/>
  <c r="C167" i="3" s="1"/>
  <c r="F167" i="3" s="1"/>
  <c r="N168" i="1"/>
  <c r="C168" i="3" s="1"/>
  <c r="F168" i="3" s="1"/>
  <c r="N169" i="1"/>
  <c r="C169" i="3" s="1"/>
  <c r="F169" i="3" s="1"/>
  <c r="N170" i="1"/>
  <c r="C170" i="3" s="1"/>
  <c r="F170" i="3" s="1"/>
  <c r="N171" i="1"/>
  <c r="C171" i="3" s="1"/>
  <c r="F171" i="3" s="1"/>
  <c r="N172" i="1"/>
  <c r="C172" i="3" s="1"/>
  <c r="F172" i="3" s="1"/>
  <c r="N173" i="1"/>
  <c r="C173" i="3" s="1"/>
  <c r="F173" i="3" s="1"/>
  <c r="N174" i="1"/>
  <c r="C174" i="3" s="1"/>
  <c r="F174" i="3" s="1"/>
  <c r="N175" i="1"/>
  <c r="C175" i="3" s="1"/>
  <c r="F175" i="3" s="1"/>
  <c r="N176" i="1"/>
  <c r="C176" i="3" s="1"/>
  <c r="F176" i="3" s="1"/>
  <c r="N177" i="1"/>
  <c r="C177" i="3" s="1"/>
  <c r="F177" i="3" s="1"/>
  <c r="N178" i="1"/>
  <c r="C178" i="3" s="1"/>
  <c r="F178" i="3" s="1"/>
  <c r="N179" i="1"/>
  <c r="C179" i="3" s="1"/>
  <c r="F179" i="3" s="1"/>
  <c r="N180" i="1"/>
  <c r="C180" i="3" s="1"/>
  <c r="F180" i="3" s="1"/>
  <c r="N181" i="1"/>
  <c r="C181" i="3" s="1"/>
  <c r="F181" i="3" s="1"/>
  <c r="N182" i="1"/>
  <c r="C182" i="3" s="1"/>
  <c r="F182" i="3" s="1"/>
  <c r="N183" i="1"/>
  <c r="C183" i="3" s="1"/>
  <c r="F183" i="3" s="1"/>
  <c r="N184" i="1"/>
  <c r="C184" i="3" s="1"/>
  <c r="F184" i="3" s="1"/>
  <c r="N185" i="1"/>
  <c r="C185" i="3" s="1"/>
  <c r="F185" i="3" s="1"/>
  <c r="N186" i="1"/>
  <c r="C186" i="3" s="1"/>
  <c r="F186" i="3" s="1"/>
  <c r="N187" i="1"/>
  <c r="C187" i="3" s="1"/>
  <c r="F187" i="3" s="1"/>
  <c r="N188" i="1"/>
  <c r="C188" i="3" s="1"/>
  <c r="F188" i="3" s="1"/>
  <c r="N189" i="1"/>
  <c r="C189" i="3" s="1"/>
  <c r="F189" i="3" s="1"/>
  <c r="N190" i="1"/>
  <c r="C190" i="3" s="1"/>
  <c r="F190" i="3" s="1"/>
  <c r="N191" i="1"/>
  <c r="C191" i="3" s="1"/>
  <c r="F191" i="3" s="1"/>
  <c r="N192" i="1"/>
  <c r="C192" i="3" s="1"/>
  <c r="F192" i="3" s="1"/>
  <c r="N193" i="1"/>
  <c r="C193" i="3" s="1"/>
  <c r="F193" i="3" s="1"/>
  <c r="N194" i="1"/>
  <c r="C194" i="3" s="1"/>
  <c r="F194" i="3" s="1"/>
  <c r="N195" i="1"/>
  <c r="C195" i="3" s="1"/>
  <c r="F195" i="3" s="1"/>
  <c r="N196" i="1"/>
  <c r="C196" i="3" s="1"/>
  <c r="F196" i="3" s="1"/>
  <c r="N197" i="1"/>
  <c r="C197" i="3" s="1"/>
  <c r="F197" i="3" s="1"/>
  <c r="N198" i="1"/>
  <c r="C198" i="3" s="1"/>
  <c r="F198" i="3" s="1"/>
  <c r="N199" i="1"/>
  <c r="C199" i="3" s="1"/>
  <c r="F199" i="3" s="1"/>
  <c r="N200" i="1"/>
  <c r="C200" i="3" s="1"/>
  <c r="F200" i="3" s="1"/>
  <c r="N201" i="1"/>
  <c r="C201" i="3" s="1"/>
  <c r="F201" i="3" s="1"/>
  <c r="N202" i="1"/>
  <c r="C202" i="3" s="1"/>
  <c r="F202" i="3" s="1"/>
  <c r="N203" i="1"/>
  <c r="C203" i="3" s="1"/>
  <c r="F203" i="3" s="1"/>
  <c r="N204" i="1"/>
  <c r="C204" i="3" s="1"/>
  <c r="F204" i="3" s="1"/>
  <c r="N205" i="1"/>
  <c r="C205" i="3" s="1"/>
  <c r="F205" i="3" s="1"/>
  <c r="N206" i="1"/>
  <c r="C206" i="3" s="1"/>
  <c r="F206" i="3" s="1"/>
  <c r="N207" i="1"/>
  <c r="C207" i="3" s="1"/>
  <c r="F207" i="3" s="1"/>
  <c r="N208" i="1"/>
  <c r="C208" i="3" s="1"/>
  <c r="F208" i="3" s="1"/>
  <c r="N209" i="1"/>
  <c r="C209" i="3" s="1"/>
  <c r="F209" i="3" s="1"/>
  <c r="N210" i="1"/>
  <c r="C210" i="3" s="1"/>
  <c r="F210" i="3" s="1"/>
  <c r="N211" i="1"/>
  <c r="C211" i="3" s="1"/>
  <c r="F211" i="3" s="1"/>
  <c r="N212" i="1"/>
  <c r="C212" i="3" s="1"/>
  <c r="F212" i="3" s="1"/>
  <c r="N213" i="1"/>
  <c r="C213" i="3" s="1"/>
  <c r="F213" i="3" s="1"/>
  <c r="N214" i="1"/>
  <c r="C214" i="3" s="1"/>
  <c r="F214" i="3" s="1"/>
  <c r="N215" i="1"/>
  <c r="C215" i="3" s="1"/>
  <c r="F215" i="3" s="1"/>
  <c r="N216" i="1"/>
  <c r="C216" i="3" s="1"/>
  <c r="F216" i="3" s="1"/>
  <c r="N217" i="1"/>
  <c r="C217" i="3" s="1"/>
  <c r="F217" i="3" s="1"/>
  <c r="N218" i="1"/>
  <c r="C218" i="3" s="1"/>
  <c r="F218" i="3" s="1"/>
  <c r="N219" i="1"/>
  <c r="C219" i="3" s="1"/>
  <c r="F219" i="3" s="1"/>
  <c r="N220" i="1"/>
  <c r="C220" i="3" s="1"/>
  <c r="F220" i="3" s="1"/>
  <c r="N221" i="1"/>
  <c r="C221" i="3" s="1"/>
  <c r="F221" i="3" s="1"/>
  <c r="N222" i="1"/>
  <c r="C222" i="3" s="1"/>
  <c r="F222" i="3" s="1"/>
  <c r="N223" i="1"/>
  <c r="C223" i="3" s="1"/>
  <c r="F223" i="3" s="1"/>
  <c r="N224" i="1"/>
  <c r="C224" i="3" s="1"/>
  <c r="F224" i="3" s="1"/>
  <c r="N225" i="1"/>
  <c r="C225" i="3" s="1"/>
  <c r="F225" i="3" s="1"/>
  <c r="N226" i="1"/>
  <c r="C226" i="3" s="1"/>
  <c r="F226" i="3" s="1"/>
  <c r="N227" i="1"/>
  <c r="C227" i="3" s="1"/>
  <c r="F227" i="3" s="1"/>
  <c r="N228" i="1"/>
  <c r="C228" i="3" s="1"/>
  <c r="F228" i="3" s="1"/>
  <c r="N229" i="1"/>
  <c r="C229" i="3" s="1"/>
  <c r="F229" i="3" s="1"/>
  <c r="N230" i="1"/>
  <c r="C230" i="3" s="1"/>
  <c r="F230" i="3" s="1"/>
  <c r="N231" i="1"/>
  <c r="C231" i="3" s="1"/>
  <c r="F231" i="3" s="1"/>
  <c r="N232" i="1"/>
  <c r="C232" i="3" s="1"/>
  <c r="F232" i="3" s="1"/>
  <c r="N233" i="1"/>
  <c r="C233" i="3" s="1"/>
  <c r="F233" i="3" s="1"/>
  <c r="N234" i="1"/>
  <c r="C234" i="3" s="1"/>
  <c r="F234" i="3" s="1"/>
  <c r="N235" i="1"/>
  <c r="C235" i="3" s="1"/>
  <c r="F235" i="3" s="1"/>
  <c r="N236" i="1"/>
  <c r="C236" i="3" s="1"/>
  <c r="F236" i="3" s="1"/>
  <c r="N237" i="1"/>
  <c r="C237" i="3" s="1"/>
  <c r="F237" i="3" s="1"/>
  <c r="N238" i="1"/>
  <c r="C238" i="3" s="1"/>
  <c r="F238" i="3" s="1"/>
  <c r="N239" i="1"/>
  <c r="C239" i="3" s="1"/>
  <c r="F239" i="3" s="1"/>
  <c r="N240" i="1"/>
  <c r="C240" i="3" s="1"/>
  <c r="F240" i="3" s="1"/>
  <c r="N241" i="1"/>
  <c r="C241" i="3" s="1"/>
  <c r="F241" i="3" s="1"/>
  <c r="N242" i="1"/>
  <c r="C242" i="3" s="1"/>
  <c r="F242" i="3" s="1"/>
  <c r="N243" i="1"/>
  <c r="C243" i="3" s="1"/>
  <c r="F243" i="3" s="1"/>
  <c r="N244" i="1"/>
  <c r="C244" i="3" s="1"/>
  <c r="F244" i="3" s="1"/>
  <c r="N245" i="1"/>
  <c r="C245" i="3" s="1"/>
  <c r="F245" i="3" s="1"/>
  <c r="N246" i="1"/>
  <c r="C246" i="3" s="1"/>
  <c r="F246" i="3" s="1"/>
  <c r="N247" i="1"/>
  <c r="C247" i="3" s="1"/>
  <c r="F247" i="3" s="1"/>
  <c r="N248" i="1"/>
  <c r="C248" i="3" s="1"/>
  <c r="F248" i="3" s="1"/>
  <c r="N249" i="1"/>
  <c r="C249" i="3" s="1"/>
  <c r="F249" i="3" s="1"/>
  <c r="N250" i="1"/>
  <c r="C250" i="3" s="1"/>
  <c r="F250" i="3" s="1"/>
  <c r="N251" i="1"/>
  <c r="C251" i="3" s="1"/>
  <c r="F251" i="3" s="1"/>
  <c r="N252" i="1"/>
  <c r="C252" i="3" s="1"/>
  <c r="F252" i="3" s="1"/>
  <c r="N253" i="1"/>
  <c r="C253" i="3" s="1"/>
  <c r="F253" i="3" s="1"/>
  <c r="N254" i="1"/>
  <c r="C254" i="3" s="1"/>
  <c r="F254" i="3" s="1"/>
  <c r="N255" i="1"/>
  <c r="C255" i="3" s="1"/>
  <c r="F255" i="3" s="1"/>
  <c r="N256" i="1"/>
  <c r="C256" i="3" s="1"/>
  <c r="F256" i="3" s="1"/>
  <c r="N257" i="1"/>
  <c r="C257" i="3" s="1"/>
  <c r="F257" i="3" s="1"/>
  <c r="N258" i="1"/>
  <c r="C258" i="3" s="1"/>
  <c r="F258" i="3" s="1"/>
  <c r="N259" i="1"/>
  <c r="C259" i="3" s="1"/>
  <c r="F259" i="3" s="1"/>
  <c r="N260" i="1"/>
  <c r="C260" i="3" s="1"/>
  <c r="F260" i="3" s="1"/>
  <c r="N261" i="1"/>
  <c r="C261" i="3" s="1"/>
  <c r="F261" i="3" s="1"/>
  <c r="N262" i="1"/>
  <c r="C262" i="3" s="1"/>
  <c r="F262" i="3" s="1"/>
  <c r="N263" i="1"/>
  <c r="C263" i="3" s="1"/>
  <c r="F263" i="3" s="1"/>
  <c r="N264" i="1"/>
  <c r="C264" i="3" s="1"/>
  <c r="F264" i="3" s="1"/>
  <c r="N265" i="1"/>
  <c r="C265" i="3" s="1"/>
  <c r="F265" i="3" s="1"/>
  <c r="N266" i="1"/>
  <c r="C266" i="3" s="1"/>
  <c r="F266" i="3" s="1"/>
  <c r="N267" i="1"/>
  <c r="C267" i="3" s="1"/>
  <c r="F267" i="3" s="1"/>
  <c r="N268" i="1"/>
  <c r="C268" i="3" s="1"/>
  <c r="F268" i="3" s="1"/>
  <c r="N269" i="1"/>
  <c r="C269" i="3" s="1"/>
  <c r="F269" i="3" s="1"/>
  <c r="N270" i="1"/>
  <c r="C270" i="3" s="1"/>
  <c r="F270" i="3" s="1"/>
  <c r="N271" i="1"/>
  <c r="C271" i="3" s="1"/>
  <c r="F271" i="3" s="1"/>
  <c r="N272" i="1"/>
  <c r="C272" i="3" s="1"/>
  <c r="F272" i="3" s="1"/>
  <c r="N273" i="1"/>
  <c r="C273" i="3" s="1"/>
  <c r="F273" i="3" s="1"/>
  <c r="N274" i="1"/>
  <c r="C274" i="3" s="1"/>
  <c r="F274" i="3" s="1"/>
  <c r="N275" i="1"/>
  <c r="C275" i="3" s="1"/>
  <c r="F275" i="3" s="1"/>
  <c r="N276" i="1"/>
  <c r="C276" i="3" s="1"/>
  <c r="F276" i="3" s="1"/>
  <c r="N277" i="1"/>
  <c r="C277" i="3" s="1"/>
  <c r="F277" i="3" s="1"/>
  <c r="N278" i="1"/>
  <c r="C278" i="3" s="1"/>
  <c r="F278" i="3" s="1"/>
  <c r="N279" i="1"/>
  <c r="C279" i="3" s="1"/>
  <c r="F279" i="3" s="1"/>
  <c r="N280" i="1"/>
  <c r="C280" i="3" s="1"/>
  <c r="F280" i="3" s="1"/>
  <c r="N281" i="1"/>
  <c r="C281" i="3" s="1"/>
  <c r="F281" i="3" s="1"/>
  <c r="N282" i="1"/>
  <c r="C282" i="3" s="1"/>
  <c r="F282" i="3" s="1"/>
  <c r="N283" i="1"/>
  <c r="C283" i="3" s="1"/>
  <c r="F283" i="3" s="1"/>
  <c r="N284" i="1"/>
  <c r="C284" i="3" s="1"/>
  <c r="F284" i="3" s="1"/>
  <c r="N285" i="1"/>
  <c r="C285" i="3" s="1"/>
  <c r="F285" i="3" s="1"/>
  <c r="N286" i="1"/>
  <c r="C286" i="3" s="1"/>
  <c r="F286" i="3" s="1"/>
  <c r="N287" i="1"/>
  <c r="C287" i="3" s="1"/>
  <c r="F287" i="3" s="1"/>
  <c r="N288" i="1"/>
  <c r="C288" i="3" s="1"/>
  <c r="F288" i="3" s="1"/>
  <c r="N289" i="1"/>
  <c r="C289" i="3" s="1"/>
  <c r="F289" i="3" s="1"/>
  <c r="N290" i="1"/>
  <c r="C290" i="3" s="1"/>
  <c r="F290" i="3" s="1"/>
  <c r="N291" i="1"/>
  <c r="C291" i="3" s="1"/>
  <c r="F291" i="3" s="1"/>
  <c r="N292" i="1"/>
  <c r="C292" i="3" s="1"/>
  <c r="F292" i="3" s="1"/>
  <c r="N293" i="1"/>
  <c r="C293" i="3" s="1"/>
  <c r="F293" i="3" s="1"/>
  <c r="N294" i="1"/>
  <c r="C294" i="3" s="1"/>
  <c r="F294" i="3" s="1"/>
  <c r="N295" i="1"/>
  <c r="C295" i="3" s="1"/>
  <c r="F295" i="3" s="1"/>
  <c r="N296" i="1"/>
  <c r="C296" i="3" s="1"/>
  <c r="F296" i="3" s="1"/>
  <c r="N297" i="1"/>
  <c r="C297" i="3" s="1"/>
  <c r="F297" i="3" s="1"/>
  <c r="N298" i="1"/>
  <c r="C298" i="3" s="1"/>
  <c r="F298" i="3" s="1"/>
  <c r="N299" i="1"/>
  <c r="C299" i="3" s="1"/>
  <c r="F299" i="3" s="1"/>
  <c r="N300" i="1"/>
  <c r="C300" i="3" s="1"/>
  <c r="F300" i="3" s="1"/>
  <c r="N301" i="1"/>
  <c r="C301" i="3" s="1"/>
  <c r="F301" i="3" s="1"/>
  <c r="N302" i="1"/>
  <c r="C302" i="3" s="1"/>
  <c r="F302" i="3" s="1"/>
  <c r="N303" i="1"/>
  <c r="C303" i="3" s="1"/>
  <c r="F303" i="3" s="1"/>
  <c r="N304" i="1"/>
  <c r="C304" i="3" s="1"/>
  <c r="F304" i="3" s="1"/>
  <c r="N305" i="1"/>
  <c r="C305" i="3" s="1"/>
  <c r="F305" i="3" s="1"/>
  <c r="N306" i="1"/>
  <c r="C306" i="3" s="1"/>
  <c r="F306" i="3" s="1"/>
  <c r="N307" i="1"/>
  <c r="C307" i="3" s="1"/>
  <c r="F307" i="3" s="1"/>
  <c r="N308" i="1"/>
  <c r="C308" i="3" s="1"/>
  <c r="F308" i="3" s="1"/>
  <c r="N309" i="1"/>
  <c r="C309" i="3" s="1"/>
  <c r="F309" i="3" s="1"/>
  <c r="N310" i="1"/>
  <c r="C310" i="3" s="1"/>
  <c r="F310" i="3" s="1"/>
  <c r="N311" i="1"/>
  <c r="C311" i="3" s="1"/>
  <c r="F311" i="3" s="1"/>
  <c r="N312" i="1"/>
  <c r="C312" i="3" s="1"/>
  <c r="F312" i="3" s="1"/>
  <c r="N313" i="1"/>
  <c r="C313" i="3" s="1"/>
  <c r="F313" i="3" s="1"/>
  <c r="N314" i="1"/>
  <c r="C314" i="3" s="1"/>
  <c r="F314" i="3" s="1"/>
  <c r="N315" i="1"/>
  <c r="C315" i="3" s="1"/>
  <c r="F315" i="3" s="1"/>
  <c r="N316" i="1"/>
  <c r="C316" i="3" s="1"/>
  <c r="F316" i="3" s="1"/>
  <c r="N317" i="1"/>
  <c r="C317" i="3" s="1"/>
  <c r="F317" i="3" s="1"/>
  <c r="N318" i="1"/>
  <c r="C318" i="3" s="1"/>
  <c r="F318" i="3" s="1"/>
  <c r="N319" i="1"/>
  <c r="C319" i="3" s="1"/>
  <c r="F319" i="3" s="1"/>
  <c r="N320" i="1"/>
  <c r="C320" i="3" s="1"/>
  <c r="F320" i="3" s="1"/>
  <c r="N321" i="1"/>
  <c r="C321" i="3" s="1"/>
  <c r="F321" i="3" s="1"/>
  <c r="N322" i="1"/>
  <c r="C322" i="3" s="1"/>
  <c r="F322" i="3" s="1"/>
  <c r="N323" i="1"/>
  <c r="C323" i="3" s="1"/>
  <c r="F323" i="3" s="1"/>
  <c r="N324" i="1"/>
  <c r="C324" i="3" s="1"/>
  <c r="F324" i="3" s="1"/>
  <c r="N325" i="1"/>
  <c r="C325" i="3" s="1"/>
  <c r="F325" i="3" s="1"/>
  <c r="N326" i="1"/>
  <c r="C326" i="3" s="1"/>
  <c r="F326" i="3" s="1"/>
  <c r="N327" i="1"/>
  <c r="C327" i="3" s="1"/>
  <c r="F327" i="3" s="1"/>
  <c r="N328" i="1"/>
  <c r="C328" i="3" s="1"/>
  <c r="F328" i="3" s="1"/>
  <c r="N329" i="1"/>
  <c r="C329" i="3" s="1"/>
  <c r="F329" i="3" s="1"/>
  <c r="N330" i="1"/>
  <c r="C330" i="3" s="1"/>
  <c r="F330" i="3" s="1"/>
  <c r="N331" i="1"/>
  <c r="C331" i="3" s="1"/>
  <c r="F331" i="3" s="1"/>
  <c r="N332" i="1"/>
  <c r="C332" i="3" s="1"/>
  <c r="F332" i="3" s="1"/>
  <c r="N333" i="1"/>
  <c r="C333" i="3" s="1"/>
  <c r="F333" i="3" s="1"/>
  <c r="N334" i="1"/>
  <c r="C334" i="3" s="1"/>
  <c r="F334" i="3" s="1"/>
  <c r="N335" i="1"/>
  <c r="C335" i="3" s="1"/>
  <c r="F335" i="3" s="1"/>
  <c r="N336" i="1"/>
  <c r="C336" i="3" s="1"/>
  <c r="F336" i="3" s="1"/>
  <c r="N337" i="1"/>
  <c r="C337" i="3" s="1"/>
  <c r="F337" i="3" s="1"/>
  <c r="N338" i="1"/>
  <c r="C338" i="3" s="1"/>
  <c r="F338" i="3" s="1"/>
  <c r="N339" i="1"/>
  <c r="C339" i="3" s="1"/>
  <c r="F339" i="3" s="1"/>
  <c r="N340" i="1"/>
  <c r="C340" i="3" s="1"/>
  <c r="F340" i="3" s="1"/>
  <c r="N341" i="1"/>
  <c r="C341" i="3" s="1"/>
  <c r="F341" i="3" s="1"/>
  <c r="N342" i="1"/>
  <c r="C342" i="3" s="1"/>
  <c r="F342" i="3" s="1"/>
  <c r="N343" i="1"/>
  <c r="C343" i="3" s="1"/>
  <c r="F343" i="3" s="1"/>
  <c r="N344" i="1"/>
  <c r="C344" i="3" s="1"/>
  <c r="F344" i="3" s="1"/>
  <c r="N345" i="1"/>
  <c r="C345" i="3" s="1"/>
  <c r="F345" i="3" s="1"/>
  <c r="N346" i="1"/>
  <c r="C346" i="3" s="1"/>
  <c r="F346" i="3" s="1"/>
  <c r="N347" i="1"/>
  <c r="C347" i="3" s="1"/>
  <c r="F347" i="3" s="1"/>
  <c r="N348" i="1"/>
  <c r="C348" i="3" s="1"/>
  <c r="F348" i="3" s="1"/>
  <c r="N349" i="1"/>
  <c r="C349" i="3" s="1"/>
  <c r="F349" i="3" s="1"/>
  <c r="N350" i="1"/>
  <c r="C350" i="3" s="1"/>
  <c r="F350" i="3" s="1"/>
  <c r="N351" i="1"/>
  <c r="C351" i="3" s="1"/>
  <c r="F351" i="3" s="1"/>
  <c r="N352" i="1"/>
  <c r="C352" i="3" s="1"/>
  <c r="F352" i="3" s="1"/>
  <c r="N353" i="1"/>
  <c r="C353" i="3" s="1"/>
  <c r="F353" i="3" s="1"/>
  <c r="N354" i="1"/>
  <c r="C354" i="3" s="1"/>
  <c r="F354" i="3" s="1"/>
  <c r="N355" i="1"/>
  <c r="C355" i="3" s="1"/>
  <c r="F355" i="3" s="1"/>
  <c r="N356" i="1"/>
  <c r="C356" i="3" s="1"/>
  <c r="F356" i="3" s="1"/>
  <c r="N357" i="1"/>
  <c r="C357" i="3" s="1"/>
  <c r="F357" i="3" s="1"/>
  <c r="N358" i="1"/>
  <c r="C358" i="3" s="1"/>
  <c r="F358" i="3" s="1"/>
  <c r="N359" i="1"/>
  <c r="C359" i="3" s="1"/>
  <c r="F359" i="3" s="1"/>
  <c r="N360" i="1"/>
  <c r="C360" i="3" s="1"/>
  <c r="F360" i="3" s="1"/>
  <c r="N361" i="1"/>
  <c r="C361" i="3" s="1"/>
  <c r="F361" i="3" s="1"/>
  <c r="N362" i="1"/>
  <c r="C362" i="3" s="1"/>
  <c r="F362" i="3" s="1"/>
  <c r="N363" i="1"/>
  <c r="C363" i="3" s="1"/>
  <c r="F363" i="3" s="1"/>
  <c r="N364" i="1"/>
  <c r="C364" i="3" s="1"/>
  <c r="F364" i="3" s="1"/>
  <c r="N365" i="1"/>
  <c r="C365" i="3" s="1"/>
  <c r="F365" i="3" s="1"/>
  <c r="N366" i="1"/>
  <c r="C366" i="3" s="1"/>
  <c r="F366" i="3" s="1"/>
  <c r="N367" i="1"/>
  <c r="C367" i="3" s="1"/>
  <c r="F367" i="3" s="1"/>
  <c r="N368" i="1"/>
  <c r="C368" i="3" s="1"/>
  <c r="F368" i="3" s="1"/>
  <c r="N369" i="1"/>
  <c r="C369" i="3" s="1"/>
  <c r="F369" i="3" s="1"/>
  <c r="N370" i="1"/>
  <c r="C370" i="3" s="1"/>
  <c r="F370" i="3" s="1"/>
  <c r="N371" i="1"/>
  <c r="C371" i="3" s="1"/>
  <c r="F371" i="3" s="1"/>
  <c r="N372" i="1"/>
  <c r="C372" i="3" s="1"/>
  <c r="F372" i="3" s="1"/>
  <c r="N373" i="1"/>
  <c r="C373" i="3" s="1"/>
  <c r="F373" i="3" s="1"/>
  <c r="N374" i="1"/>
  <c r="C374" i="3" s="1"/>
  <c r="F374" i="3" s="1"/>
  <c r="N375" i="1"/>
  <c r="C375" i="3" s="1"/>
  <c r="F375" i="3" s="1"/>
  <c r="N376" i="1"/>
  <c r="C376" i="3" s="1"/>
  <c r="F376" i="3" s="1"/>
  <c r="N377" i="1"/>
  <c r="C377" i="3" s="1"/>
  <c r="F377" i="3" s="1"/>
  <c r="N378" i="1"/>
  <c r="C378" i="3" s="1"/>
  <c r="F378" i="3" s="1"/>
  <c r="N379" i="1"/>
  <c r="C379" i="3" s="1"/>
  <c r="F379" i="3" s="1"/>
  <c r="N380" i="1"/>
  <c r="C380" i="3" s="1"/>
  <c r="F380" i="3" s="1"/>
  <c r="N381" i="1"/>
  <c r="C381" i="3" s="1"/>
  <c r="F381" i="3" s="1"/>
  <c r="N382" i="1"/>
  <c r="C382" i="3" s="1"/>
  <c r="F382" i="3" s="1"/>
  <c r="N383" i="1"/>
  <c r="C383" i="3" s="1"/>
  <c r="F383" i="3" s="1"/>
  <c r="N384" i="1"/>
  <c r="C384" i="3" s="1"/>
  <c r="F384" i="3" s="1"/>
  <c r="N385" i="1"/>
  <c r="C385" i="3" s="1"/>
  <c r="F385" i="3" s="1"/>
  <c r="N386" i="1"/>
  <c r="C386" i="3" s="1"/>
  <c r="F386" i="3" s="1"/>
  <c r="N387" i="1"/>
  <c r="C387" i="3" s="1"/>
  <c r="F387" i="3" s="1"/>
  <c r="N388" i="1"/>
  <c r="C388" i="3" s="1"/>
  <c r="F388" i="3" s="1"/>
  <c r="N389" i="1"/>
  <c r="C389" i="3" s="1"/>
  <c r="F389" i="3" s="1"/>
  <c r="N390" i="1"/>
  <c r="C390" i="3" s="1"/>
  <c r="F390" i="3" s="1"/>
  <c r="N391" i="1"/>
  <c r="C391" i="3" s="1"/>
  <c r="F391" i="3" s="1"/>
  <c r="N392" i="1"/>
  <c r="C392" i="3" s="1"/>
  <c r="F392" i="3" s="1"/>
  <c r="N393" i="1"/>
  <c r="C393" i="3" s="1"/>
  <c r="F393" i="3" s="1"/>
  <c r="N394" i="1"/>
  <c r="C394" i="3" s="1"/>
  <c r="F394" i="3" s="1"/>
  <c r="N395" i="1"/>
  <c r="C395" i="3" s="1"/>
  <c r="F395" i="3" s="1"/>
  <c r="N396" i="1"/>
  <c r="C396" i="3" s="1"/>
  <c r="F396" i="3" s="1"/>
  <c r="N397" i="1"/>
  <c r="C397" i="3" s="1"/>
  <c r="F397" i="3" s="1"/>
  <c r="N398" i="1"/>
  <c r="C398" i="3" s="1"/>
  <c r="F398" i="3" s="1"/>
  <c r="N399" i="1"/>
  <c r="C399" i="3" s="1"/>
  <c r="F399" i="3" s="1"/>
  <c r="N400" i="1"/>
  <c r="C400" i="3" s="1"/>
  <c r="F400" i="3" s="1"/>
  <c r="N401" i="1"/>
  <c r="C401" i="3" s="1"/>
  <c r="F401" i="3" s="1"/>
  <c r="N402" i="1"/>
  <c r="C402" i="3" s="1"/>
  <c r="F402" i="3" s="1"/>
  <c r="N403" i="1"/>
  <c r="C403" i="3" s="1"/>
  <c r="F403" i="3" s="1"/>
  <c r="N404" i="1"/>
  <c r="C404" i="3" s="1"/>
  <c r="F404" i="3" s="1"/>
  <c r="N405" i="1"/>
  <c r="C405" i="3" s="1"/>
  <c r="F405" i="3" s="1"/>
  <c r="N406" i="1"/>
  <c r="C406" i="3" s="1"/>
  <c r="F406" i="3" s="1"/>
  <c r="N407" i="1"/>
  <c r="C407" i="3" s="1"/>
  <c r="F407" i="3" s="1"/>
  <c r="N408" i="1"/>
  <c r="C408" i="3" s="1"/>
  <c r="F408" i="3" s="1"/>
  <c r="N409" i="1"/>
  <c r="C409" i="3" s="1"/>
  <c r="F409" i="3" s="1"/>
  <c r="N410" i="1"/>
  <c r="C410" i="3" s="1"/>
  <c r="F410" i="3" s="1"/>
  <c r="N411" i="1"/>
  <c r="C411" i="3" s="1"/>
  <c r="F411" i="3" s="1"/>
  <c r="N412" i="1"/>
  <c r="C412" i="3" s="1"/>
  <c r="F412" i="3" s="1"/>
  <c r="N413" i="1"/>
  <c r="C413" i="3" s="1"/>
  <c r="F413" i="3" s="1"/>
  <c r="N414" i="1"/>
  <c r="C414" i="3" s="1"/>
  <c r="F414" i="3" s="1"/>
  <c r="N415" i="1"/>
  <c r="C415" i="3" s="1"/>
  <c r="F415" i="3" s="1"/>
  <c r="N416" i="1"/>
  <c r="C416" i="3" s="1"/>
  <c r="F416" i="3" s="1"/>
  <c r="N417" i="1"/>
  <c r="C417" i="3" s="1"/>
  <c r="F417" i="3" s="1"/>
  <c r="N418" i="1"/>
  <c r="C418" i="3" s="1"/>
  <c r="F418" i="3" s="1"/>
  <c r="N419" i="1"/>
  <c r="C419" i="3" s="1"/>
  <c r="F419" i="3" s="1"/>
  <c r="N420" i="1"/>
  <c r="C420" i="3" s="1"/>
  <c r="F420" i="3" s="1"/>
  <c r="N421" i="1"/>
  <c r="C421" i="3" s="1"/>
  <c r="F421" i="3" s="1"/>
  <c r="N422" i="1"/>
  <c r="C422" i="3" s="1"/>
  <c r="F422" i="3" s="1"/>
  <c r="N423" i="1"/>
  <c r="C423" i="3" s="1"/>
  <c r="F423" i="3" s="1"/>
  <c r="N424" i="1"/>
  <c r="C424" i="3" s="1"/>
  <c r="F424" i="3" s="1"/>
  <c r="N425" i="1"/>
  <c r="C425" i="3" s="1"/>
  <c r="F425" i="3" s="1"/>
  <c r="N426" i="1"/>
  <c r="C426" i="3" s="1"/>
  <c r="F426" i="3" s="1"/>
  <c r="N427" i="1"/>
  <c r="C427" i="3" s="1"/>
  <c r="F427" i="3" s="1"/>
  <c r="N428" i="1"/>
  <c r="C428" i="3" s="1"/>
  <c r="F428" i="3" s="1"/>
  <c r="N429" i="1"/>
  <c r="C429" i="3" s="1"/>
  <c r="F429" i="3" s="1"/>
  <c r="N430" i="1"/>
  <c r="C430" i="3" s="1"/>
  <c r="F430" i="3" s="1"/>
  <c r="N431" i="1"/>
  <c r="C431" i="3" s="1"/>
  <c r="F431" i="3" s="1"/>
  <c r="N432" i="1"/>
  <c r="C432" i="3" s="1"/>
  <c r="F432" i="3" s="1"/>
  <c r="N433" i="1"/>
  <c r="C433" i="3" s="1"/>
  <c r="F433" i="3" s="1"/>
  <c r="N434" i="1"/>
  <c r="C434" i="3" s="1"/>
  <c r="F434" i="3" s="1"/>
  <c r="N435" i="1"/>
  <c r="C435" i="3" s="1"/>
  <c r="F435" i="3" s="1"/>
  <c r="N436" i="1"/>
  <c r="C436" i="3" s="1"/>
  <c r="F436" i="3" s="1"/>
  <c r="N437" i="1"/>
  <c r="C437" i="3" s="1"/>
  <c r="F437" i="3" s="1"/>
  <c r="N438" i="1"/>
  <c r="C438" i="3" s="1"/>
  <c r="F438" i="3" s="1"/>
  <c r="N439" i="1"/>
  <c r="C439" i="3" s="1"/>
  <c r="F439" i="3" s="1"/>
  <c r="N440" i="1"/>
  <c r="C440" i="3" s="1"/>
  <c r="F440" i="3" s="1"/>
  <c r="N441" i="1"/>
  <c r="C441" i="3" s="1"/>
  <c r="F441" i="3" s="1"/>
  <c r="N442" i="1"/>
  <c r="C442" i="3" s="1"/>
  <c r="F442" i="3" s="1"/>
  <c r="N443" i="1"/>
  <c r="C443" i="3" s="1"/>
  <c r="F443" i="3" s="1"/>
  <c r="N444" i="1"/>
  <c r="C444" i="3" s="1"/>
  <c r="F444" i="3" s="1"/>
  <c r="N445" i="1"/>
  <c r="C445" i="3" s="1"/>
  <c r="F445" i="3" s="1"/>
  <c r="N446" i="1"/>
  <c r="C446" i="3" s="1"/>
  <c r="F446" i="3" s="1"/>
  <c r="N447" i="1"/>
  <c r="C447" i="3" s="1"/>
  <c r="F447" i="3" s="1"/>
  <c r="N448" i="1"/>
  <c r="C448" i="3" s="1"/>
  <c r="F448" i="3" s="1"/>
  <c r="N449" i="1"/>
  <c r="C449" i="3" s="1"/>
  <c r="F449" i="3" s="1"/>
  <c r="N450" i="1"/>
  <c r="C450" i="3" s="1"/>
  <c r="F450" i="3" s="1"/>
  <c r="N451" i="1"/>
  <c r="C451" i="3" s="1"/>
  <c r="F451" i="3" s="1"/>
  <c r="N452" i="1"/>
  <c r="C452" i="3" s="1"/>
  <c r="F452" i="3" s="1"/>
  <c r="N453" i="1"/>
  <c r="C453" i="3" s="1"/>
  <c r="F453" i="3" s="1"/>
  <c r="N454" i="1"/>
  <c r="C454" i="3" s="1"/>
  <c r="F454" i="3" s="1"/>
  <c r="N455" i="1"/>
  <c r="C455" i="3" s="1"/>
  <c r="F455" i="3" s="1"/>
  <c r="N456" i="1"/>
  <c r="C456" i="3" s="1"/>
  <c r="F456" i="3" s="1"/>
  <c r="N457" i="1"/>
  <c r="C457" i="3" s="1"/>
  <c r="F457" i="3" s="1"/>
  <c r="N458" i="1"/>
  <c r="C458" i="3" s="1"/>
  <c r="F458" i="3" s="1"/>
  <c r="N459" i="1"/>
  <c r="C459" i="3" s="1"/>
  <c r="F459" i="3" s="1"/>
  <c r="N460" i="1"/>
  <c r="C460" i="3" s="1"/>
  <c r="F460" i="3" s="1"/>
  <c r="N461" i="1"/>
  <c r="C461" i="3" s="1"/>
  <c r="F461" i="3" s="1"/>
  <c r="N462" i="1"/>
  <c r="C462" i="3" s="1"/>
  <c r="F462" i="3" s="1"/>
  <c r="N463" i="1"/>
  <c r="C463" i="3" s="1"/>
  <c r="F463" i="3" s="1"/>
  <c r="N464" i="1"/>
  <c r="C464" i="3" s="1"/>
  <c r="F464" i="3" s="1"/>
  <c r="N465" i="1"/>
  <c r="C465" i="3" s="1"/>
  <c r="F465" i="3" s="1"/>
  <c r="N466" i="1"/>
  <c r="C466" i="3" s="1"/>
  <c r="F466" i="3" s="1"/>
  <c r="N467" i="1"/>
  <c r="C467" i="3" s="1"/>
  <c r="F467" i="3" s="1"/>
  <c r="N468" i="1"/>
  <c r="C468" i="3" s="1"/>
  <c r="F468" i="3" s="1"/>
  <c r="N469" i="1"/>
  <c r="C469" i="3" s="1"/>
  <c r="F469" i="3" s="1"/>
  <c r="N470" i="1"/>
  <c r="C470" i="3" s="1"/>
  <c r="F470" i="3" s="1"/>
  <c r="N471" i="1"/>
  <c r="C471" i="3" s="1"/>
  <c r="F471" i="3" s="1"/>
  <c r="N472" i="1"/>
  <c r="C472" i="3" s="1"/>
  <c r="F472" i="3" s="1"/>
  <c r="N473" i="1"/>
  <c r="C473" i="3" s="1"/>
  <c r="F473" i="3" s="1"/>
  <c r="N474" i="1"/>
  <c r="C474" i="3" s="1"/>
  <c r="F474" i="3" s="1"/>
  <c r="N475" i="1"/>
  <c r="C475" i="3" s="1"/>
  <c r="F475" i="3" s="1"/>
  <c r="N476" i="1"/>
  <c r="C476" i="3" s="1"/>
  <c r="F476" i="3" s="1"/>
  <c r="N477" i="1"/>
  <c r="C477" i="3" s="1"/>
  <c r="F477" i="3" s="1"/>
  <c r="N478" i="1"/>
  <c r="C478" i="3" s="1"/>
  <c r="F478" i="3" s="1"/>
  <c r="N479" i="1"/>
  <c r="C479" i="3" s="1"/>
  <c r="F479" i="3" s="1"/>
  <c r="N480" i="1"/>
  <c r="C480" i="3" s="1"/>
  <c r="F480" i="3" s="1"/>
  <c r="N481" i="1"/>
  <c r="C481" i="3" s="1"/>
  <c r="F481" i="3" s="1"/>
  <c r="N482" i="1"/>
  <c r="C482" i="3" s="1"/>
  <c r="F482" i="3" s="1"/>
  <c r="N483" i="1"/>
  <c r="C483" i="3" s="1"/>
  <c r="F483" i="3" s="1"/>
  <c r="N484" i="1"/>
  <c r="C484" i="3" s="1"/>
  <c r="F484" i="3" s="1"/>
  <c r="N485" i="1"/>
  <c r="C485" i="3" s="1"/>
  <c r="F485" i="3" s="1"/>
  <c r="N486" i="1"/>
  <c r="C486" i="3" s="1"/>
  <c r="F486" i="3" s="1"/>
  <c r="N487" i="1"/>
  <c r="C487" i="3" s="1"/>
  <c r="F487" i="3" s="1"/>
  <c r="N488" i="1"/>
  <c r="C488" i="3" s="1"/>
  <c r="F488" i="3" s="1"/>
  <c r="N489" i="1"/>
  <c r="C489" i="3" s="1"/>
  <c r="F489" i="3" s="1"/>
  <c r="N490" i="1"/>
  <c r="C490" i="3" s="1"/>
  <c r="F490" i="3" s="1"/>
  <c r="N491" i="1"/>
  <c r="C491" i="3" s="1"/>
  <c r="F491" i="3" s="1"/>
  <c r="N492" i="1"/>
  <c r="C492" i="3" s="1"/>
  <c r="F492" i="3" s="1"/>
  <c r="N493" i="1"/>
  <c r="C493" i="3" s="1"/>
  <c r="F493" i="3" s="1"/>
  <c r="N494" i="1"/>
  <c r="C494" i="3" s="1"/>
  <c r="F494" i="3" s="1"/>
  <c r="N495" i="1"/>
  <c r="C495" i="3" s="1"/>
  <c r="F495" i="3" s="1"/>
  <c r="N496" i="1"/>
  <c r="C496" i="3" s="1"/>
  <c r="F496" i="3" s="1"/>
  <c r="N497" i="1"/>
  <c r="C497" i="3" s="1"/>
  <c r="F497" i="3" s="1"/>
  <c r="N498" i="1"/>
  <c r="C498" i="3" s="1"/>
  <c r="F498" i="3" s="1"/>
  <c r="N499" i="1"/>
  <c r="C499" i="3" s="1"/>
  <c r="F499" i="3" s="1"/>
  <c r="N500" i="1"/>
  <c r="C500" i="3" s="1"/>
  <c r="F500" i="3" s="1"/>
  <c r="N501" i="1"/>
  <c r="C501" i="3" s="1"/>
  <c r="F501" i="3" s="1"/>
  <c r="N502" i="1"/>
  <c r="C502" i="3" s="1"/>
  <c r="F502" i="3" s="1"/>
  <c r="N503" i="1"/>
  <c r="C503" i="3" s="1"/>
  <c r="F503" i="3" s="1"/>
  <c r="N504" i="1"/>
  <c r="C504" i="3" s="1"/>
  <c r="F504" i="3" s="1"/>
  <c r="N505" i="1"/>
  <c r="C505" i="3" s="1"/>
  <c r="F505" i="3" s="1"/>
  <c r="N506" i="1"/>
  <c r="C506" i="3" s="1"/>
  <c r="F506" i="3" s="1"/>
  <c r="N507" i="1"/>
  <c r="C507" i="3" s="1"/>
  <c r="F507" i="3" s="1"/>
  <c r="N508" i="1"/>
  <c r="C508" i="3" s="1"/>
  <c r="F508" i="3" s="1"/>
  <c r="N509" i="1"/>
  <c r="C509" i="3" s="1"/>
  <c r="F509" i="3" s="1"/>
  <c r="N510" i="1"/>
  <c r="C510" i="3" s="1"/>
  <c r="F510" i="3" s="1"/>
  <c r="N511" i="1"/>
  <c r="C511" i="3" s="1"/>
  <c r="F511" i="3" s="1"/>
  <c r="N512" i="1"/>
  <c r="C512" i="3" s="1"/>
  <c r="F512" i="3" s="1"/>
  <c r="N513" i="1"/>
  <c r="C513" i="3" s="1"/>
  <c r="F513" i="3" s="1"/>
  <c r="N514" i="1"/>
  <c r="C514" i="3" s="1"/>
  <c r="F514" i="3" s="1"/>
  <c r="N515" i="1"/>
  <c r="C515" i="3" s="1"/>
  <c r="F515" i="3" s="1"/>
  <c r="N516" i="1"/>
  <c r="C516" i="3" s="1"/>
  <c r="F516" i="3" s="1"/>
  <c r="N517" i="1"/>
  <c r="C517" i="3" s="1"/>
  <c r="F517" i="3" s="1"/>
  <c r="N518" i="1"/>
  <c r="C518" i="3" s="1"/>
  <c r="F518" i="3" s="1"/>
  <c r="N519" i="1"/>
  <c r="C519" i="3" s="1"/>
  <c r="F519" i="3" s="1"/>
  <c r="N520" i="1"/>
  <c r="C520" i="3" s="1"/>
  <c r="F520" i="3" s="1"/>
  <c r="N521" i="1"/>
  <c r="C521" i="3" s="1"/>
  <c r="F521" i="3" s="1"/>
  <c r="N522" i="1"/>
  <c r="C522" i="3" s="1"/>
  <c r="F522" i="3" s="1"/>
  <c r="N523" i="1"/>
  <c r="C523" i="3" s="1"/>
  <c r="F523" i="3" s="1"/>
  <c r="N524" i="1"/>
  <c r="C524" i="3" s="1"/>
  <c r="F524" i="3" s="1"/>
  <c r="N525" i="1"/>
  <c r="C525" i="3" s="1"/>
  <c r="F525" i="3" s="1"/>
  <c r="N526" i="1"/>
  <c r="C526" i="3" s="1"/>
  <c r="F526" i="3" s="1"/>
  <c r="N527" i="1"/>
  <c r="C527" i="3" s="1"/>
  <c r="F527" i="3" s="1"/>
  <c r="N528" i="1"/>
  <c r="C528" i="3" s="1"/>
  <c r="F528" i="3" s="1"/>
  <c r="N529" i="1"/>
  <c r="C529" i="3" s="1"/>
  <c r="F529" i="3" s="1"/>
  <c r="N530" i="1"/>
  <c r="C530" i="3" s="1"/>
  <c r="F530" i="3" s="1"/>
  <c r="N531" i="1"/>
  <c r="C531" i="3" s="1"/>
  <c r="F531" i="3" s="1"/>
  <c r="N532" i="1"/>
  <c r="C532" i="3" s="1"/>
  <c r="F532" i="3" s="1"/>
  <c r="N533" i="1"/>
  <c r="C533" i="3" s="1"/>
  <c r="F533" i="3" s="1"/>
  <c r="N534" i="1"/>
  <c r="C534" i="3" s="1"/>
  <c r="F534" i="3" s="1"/>
  <c r="N535" i="1"/>
  <c r="C535" i="3" s="1"/>
  <c r="F535" i="3" s="1"/>
  <c r="N536" i="1"/>
  <c r="C536" i="3" s="1"/>
  <c r="F536" i="3" s="1"/>
  <c r="N537" i="1"/>
  <c r="C537" i="3" s="1"/>
  <c r="F537" i="3" s="1"/>
  <c r="N538" i="1"/>
  <c r="C538" i="3" s="1"/>
  <c r="F538" i="3" s="1"/>
  <c r="N539" i="1"/>
  <c r="C539" i="3" s="1"/>
  <c r="F539" i="3" s="1"/>
  <c r="N540" i="1"/>
  <c r="C540" i="3" s="1"/>
  <c r="F540" i="3" s="1"/>
  <c r="N541" i="1"/>
  <c r="C541" i="3" s="1"/>
  <c r="F541" i="3" s="1"/>
  <c r="N542" i="1"/>
  <c r="C542" i="3" s="1"/>
  <c r="F542" i="3" s="1"/>
  <c r="N543" i="1"/>
  <c r="C543" i="3" s="1"/>
  <c r="F543" i="3" s="1"/>
  <c r="N544" i="1"/>
  <c r="C544" i="3" s="1"/>
  <c r="F544" i="3" s="1"/>
  <c r="N545" i="1"/>
  <c r="C545" i="3" s="1"/>
  <c r="F545" i="3" s="1"/>
  <c r="N546" i="1"/>
  <c r="C546" i="3" s="1"/>
  <c r="F546" i="3" s="1"/>
  <c r="N547" i="1"/>
  <c r="C547" i="3" s="1"/>
  <c r="F547" i="3" s="1"/>
  <c r="N548" i="1"/>
  <c r="C548" i="3" s="1"/>
  <c r="F548" i="3" s="1"/>
  <c r="N549" i="1"/>
  <c r="C549" i="3" s="1"/>
  <c r="F549" i="3" s="1"/>
  <c r="N550" i="1"/>
  <c r="C550" i="3" s="1"/>
  <c r="F550" i="3" s="1"/>
  <c r="N551" i="1"/>
  <c r="C551" i="3" s="1"/>
  <c r="F551" i="3" s="1"/>
  <c r="N552" i="1"/>
  <c r="C552" i="3" s="1"/>
  <c r="F552" i="3" s="1"/>
  <c r="N553" i="1"/>
  <c r="C553" i="3" s="1"/>
  <c r="F553" i="3" s="1"/>
  <c r="N554" i="1"/>
  <c r="C554" i="3" s="1"/>
  <c r="F554" i="3" s="1"/>
  <c r="N555" i="1"/>
  <c r="C555" i="3" s="1"/>
  <c r="F555" i="3" s="1"/>
  <c r="N556" i="1"/>
  <c r="C556" i="3" s="1"/>
  <c r="F556" i="3" s="1"/>
  <c r="N557" i="1"/>
  <c r="C557" i="3" s="1"/>
  <c r="F557" i="3" s="1"/>
  <c r="N558" i="1"/>
  <c r="C558" i="3" s="1"/>
  <c r="F558" i="3" s="1"/>
  <c r="N559" i="1"/>
  <c r="C559" i="3" s="1"/>
  <c r="F559" i="3" s="1"/>
  <c r="N560" i="1"/>
  <c r="C560" i="3" s="1"/>
  <c r="F560" i="3" s="1"/>
  <c r="N561" i="1"/>
  <c r="C561" i="3" s="1"/>
  <c r="F561" i="3" s="1"/>
  <c r="N562" i="1"/>
  <c r="C562" i="3" s="1"/>
  <c r="F562" i="3" s="1"/>
  <c r="N563" i="1"/>
  <c r="C563" i="3" s="1"/>
  <c r="F563" i="3" s="1"/>
  <c r="N564" i="1"/>
  <c r="C564" i="3" s="1"/>
  <c r="F564" i="3" s="1"/>
  <c r="N565" i="1"/>
  <c r="C565" i="3" s="1"/>
  <c r="F565" i="3" s="1"/>
  <c r="N566" i="1"/>
  <c r="C566" i="3" s="1"/>
  <c r="F566" i="3" s="1"/>
  <c r="N567" i="1"/>
  <c r="C567" i="3" s="1"/>
  <c r="F567" i="3" s="1"/>
  <c r="N568" i="1"/>
  <c r="C568" i="3" s="1"/>
  <c r="F568" i="3" s="1"/>
  <c r="N569" i="1"/>
  <c r="C569" i="3" s="1"/>
  <c r="F569" i="3" s="1"/>
  <c r="N570" i="1"/>
  <c r="C570" i="3" s="1"/>
  <c r="F570" i="3" s="1"/>
  <c r="N571" i="1"/>
  <c r="C571" i="3" s="1"/>
  <c r="F571" i="3" s="1"/>
  <c r="N572" i="1"/>
  <c r="C572" i="3" s="1"/>
  <c r="F572" i="3" s="1"/>
  <c r="N573" i="1"/>
  <c r="C573" i="3" s="1"/>
  <c r="F573" i="3" s="1"/>
  <c r="J579" i="1" l="1"/>
  <c r="J579" i="5"/>
  <c r="I579" i="1"/>
  <c r="I579" i="5"/>
  <c r="H579" i="1"/>
  <c r="H579" i="5"/>
  <c r="G579" i="1"/>
  <c r="G579" i="5"/>
  <c r="F579" i="1"/>
  <c r="F579" i="5"/>
  <c r="E579" i="5"/>
  <c r="E579" i="1"/>
  <c r="D579" i="5"/>
  <c r="D579" i="1"/>
  <c r="C579" i="1"/>
  <c r="N574" i="1"/>
  <c r="F574" i="3" l="1"/>
  <c r="C579" i="5"/>
  <c r="C574" i="3"/>
</calcChain>
</file>

<file path=xl/sharedStrings.xml><?xml version="1.0" encoding="utf-8"?>
<sst xmlns="http://schemas.openxmlformats.org/spreadsheetml/2006/main" count="2907" uniqueCount="598">
  <si>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</si>
  <si>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</si>
  <si>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</si>
  <si>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</si>
  <si>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</si>
  <si>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</si>
  <si>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</si>
  <si>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</si>
  <si>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</si>
  <si>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</si>
  <si>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</si>
  <si>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</si>
  <si>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</si>
  <si>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</si>
  <si>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</si>
  <si>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</si>
  <si>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</si>
  <si>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</si>
  <si>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</si>
  <si>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</si>
  <si>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</si>
  <si>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</si>
  <si>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</si>
  <si>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</si>
  <si>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</si>
  <si>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</si>
  <si>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</si>
  <si>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</si>
  <si>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</si>
  <si>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</si>
  <si>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</si>
  <si>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</si>
  <si>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</si>
  <si>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</si>
  <si>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</si>
  <si>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</si>
  <si>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</si>
  <si>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</si>
  <si>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</si>
  <si>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</si>
  <si>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</si>
  <si>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</si>
  <si>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</si>
  <si>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</si>
  <si>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</si>
  <si>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</si>
  <si>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</si>
  <si>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</si>
  <si>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</si>
  <si>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</si>
  <si>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</si>
  <si>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</si>
  <si>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</si>
  <si>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</si>
  <si>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</si>
  <si>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</si>
  <si>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</si>
  <si>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</si>
  <si>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</si>
  <si>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</si>
  <si>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</si>
  <si>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</si>
  <si>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</si>
  <si>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</si>
  <si>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</si>
  <si>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</si>
  <si>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</si>
  <si>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</si>
  <si>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</si>
  <si>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</si>
  <si>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</si>
  <si>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</si>
  <si>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</si>
  <si>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</si>
  <si>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</si>
  <si>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</si>
  <si>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</si>
  <si>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</si>
  <si>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</si>
  <si>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</si>
  <si>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</si>
  <si>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</si>
  <si>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</si>
  <si>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</si>
  <si>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</si>
  <si>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</si>
  <si>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</si>
  <si>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</si>
  <si>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</si>
  <si>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</si>
  <si>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</si>
  <si>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</si>
  <si>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</si>
  <si>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</si>
  <si>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</si>
  <si>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</si>
  <si>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</si>
  <si>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</si>
  <si>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</si>
  <si>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</si>
  <si>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</si>
  <si>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</si>
  <si>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</si>
  <si>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</si>
  <si>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</si>
  <si>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</si>
  <si>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</si>
  <si>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</si>
  <si>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</si>
  <si>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</si>
  <si>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</si>
  <si>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</si>
  <si>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</si>
  <si>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</si>
  <si>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</si>
  <si>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</si>
  <si>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</si>
  <si>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</si>
  <si>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</si>
  <si>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</si>
  <si>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</si>
  <si>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</si>
  <si>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</si>
  <si>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</si>
  <si>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</si>
  <si>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</si>
  <si>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</si>
  <si>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</si>
  <si>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</si>
  <si>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</si>
  <si>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</si>
  <si>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</si>
  <si>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</si>
  <si>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</si>
  <si>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</si>
  <si>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</si>
  <si>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</si>
  <si>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</si>
  <si>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</si>
  <si>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</si>
  <si>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</si>
  <si>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</si>
  <si>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</si>
  <si>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</si>
  <si>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</si>
  <si>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</si>
  <si>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</si>
  <si>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</si>
  <si>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</si>
  <si>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</si>
  <si>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</si>
  <si>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</si>
  <si>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</si>
  <si>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</si>
  <si>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</si>
  <si>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</si>
  <si>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</si>
  <si>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</si>
  <si>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</si>
  <si>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</si>
  <si>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</si>
  <si>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</si>
  <si>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</si>
  <si>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</si>
  <si>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</si>
  <si>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</si>
  <si>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</si>
  <si>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</si>
  <si>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</si>
  <si>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</si>
  <si>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</si>
  <si>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</si>
  <si>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</si>
  <si>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</si>
  <si>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</si>
  <si>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</si>
  <si>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</si>
  <si>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</si>
  <si>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</si>
  <si>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</si>
  <si>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</si>
  <si>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</si>
  <si>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</si>
  <si>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</si>
  <si>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</si>
  <si>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</si>
  <si>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</si>
  <si>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</si>
  <si>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</si>
  <si>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</si>
  <si>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</si>
  <si>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</si>
  <si>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</si>
  <si>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</si>
  <si>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</si>
  <si>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</si>
  <si>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</si>
  <si>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</si>
  <si>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</si>
  <si>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</si>
  <si>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</si>
  <si>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</si>
  <si>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</si>
  <si>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</si>
  <si>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</si>
  <si>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</si>
  <si>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</si>
  <si>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</si>
  <si>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</si>
  <si>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</si>
  <si>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</si>
  <si>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</si>
  <si>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</si>
  <si>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</si>
  <si>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</si>
  <si>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</si>
  <si>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</si>
  <si>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</si>
  <si>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</si>
  <si>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</si>
  <si>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</si>
  <si>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</si>
  <si>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</si>
  <si>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</si>
  <si>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</si>
  <si>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</si>
  <si>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</si>
  <si>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</si>
  <si>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</si>
  <si>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</si>
  <si>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</si>
  <si>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</si>
  <si>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</si>
  <si>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</si>
  <si>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</si>
  <si>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</si>
  <si>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</si>
  <si>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</si>
  <si>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</si>
  <si>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</si>
  <si>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</si>
  <si>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</si>
  <si>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</si>
  <si>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</si>
  <si>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</si>
  <si>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</si>
  <si>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</si>
  <si>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</si>
  <si>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</si>
  <si>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</si>
  <si>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</si>
  <si>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</si>
  <si>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</si>
  <si>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</si>
  <si>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</si>
  <si>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</si>
  <si>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</si>
  <si>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</si>
  <si>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</si>
  <si>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</si>
  <si>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</si>
  <si>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</si>
  <si>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</si>
  <si>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</si>
  <si>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</si>
  <si>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</si>
  <si>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</si>
  <si>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</si>
  <si>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</si>
  <si>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</si>
  <si>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</si>
  <si>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</si>
  <si>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</si>
  <si>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</si>
  <si>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</si>
  <si>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</si>
  <si>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</si>
  <si>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</si>
  <si>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</si>
  <si>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</si>
  <si>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</si>
  <si>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</si>
  <si>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</si>
  <si>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</si>
  <si>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</si>
  <si>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</si>
  <si>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</si>
  <si>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</si>
  <si>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</si>
  <si>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</si>
  <si>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</si>
  <si>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</si>
  <si>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</si>
  <si>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</si>
  <si>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</si>
  <si>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</si>
  <si>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</si>
  <si>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</si>
  <si>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</si>
  <si>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</si>
  <si>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</si>
  <si>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</si>
  <si>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</si>
  <si>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</si>
  <si>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</si>
  <si>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</si>
  <si>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</si>
  <si>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</si>
  <si>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</si>
  <si>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</si>
  <si>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</si>
  <si>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</si>
  <si>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</si>
  <si>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</si>
  <si>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</si>
  <si>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</si>
  <si>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</si>
  <si>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</si>
  <si>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</si>
  <si>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</si>
  <si>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</si>
  <si>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</si>
  <si>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</si>
  <si>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</si>
  <si>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</si>
  <si>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</si>
  <si>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</si>
  <si>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</si>
  <si>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</si>
  <si>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</si>
  <si>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</si>
  <si>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</si>
  <si>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</si>
  <si>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</si>
  <si>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</si>
  <si>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</si>
  <si>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</si>
  <si>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</si>
  <si>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</si>
  <si>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</si>
  <si>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</si>
  <si>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</si>
  <si>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</si>
  <si>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</si>
  <si>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</si>
  <si>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</si>
  <si>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</si>
  <si>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</si>
  <si>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</si>
  <si>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</si>
  <si>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</si>
  <si>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</si>
  <si>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</si>
  <si>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</si>
  <si>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</si>
  <si>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</si>
  <si>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</si>
  <si>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</si>
  <si>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</si>
  <si>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</si>
  <si>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</si>
  <si>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</si>
  <si>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</si>
  <si>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</si>
  <si>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</si>
  <si>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</si>
  <si>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</si>
  <si>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</si>
  <si>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</si>
  <si>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</si>
  <si>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</si>
  <si>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</si>
  <si>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</si>
  <si>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</si>
  <si>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</si>
  <si>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</si>
  <si>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</si>
  <si>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</si>
  <si>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</si>
  <si>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</si>
  <si>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</si>
  <si>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</si>
  <si>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</si>
  <si>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</si>
  <si>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</si>
  <si>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</si>
  <si>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</si>
  <si>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</si>
  <si>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</si>
  <si>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</si>
  <si>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</si>
  <si>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</si>
  <si>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</si>
  <si>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</si>
  <si>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</si>
  <si>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</si>
  <si>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</si>
  <si>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</si>
  <si>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</si>
  <si>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</si>
  <si>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</si>
  <si>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</si>
  <si>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</si>
  <si>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</si>
  <si>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</si>
  <si>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</si>
  <si>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</si>
  <si>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</si>
  <si>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</si>
  <si>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</si>
  <si>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</si>
  <si>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</si>
  <si>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</si>
  <si>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</si>
  <si>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</si>
  <si>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</si>
  <si>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</si>
  <si>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</si>
  <si>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</si>
  <si>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</si>
  <si>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</si>
  <si>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</si>
  <si>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</si>
  <si>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</si>
  <si>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</si>
  <si>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</si>
  <si>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</si>
  <si>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</si>
  <si>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</si>
  <si>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</si>
  <si>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</si>
  <si>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</si>
  <si>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</si>
  <si>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</si>
  <si>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</si>
  <si>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</si>
  <si>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</si>
  <si>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</si>
  <si>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</si>
  <si>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</si>
  <si>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</si>
  <si>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</si>
  <si>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</si>
  <si>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</si>
  <si>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</si>
  <si>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</si>
  <si>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</si>
  <si>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</si>
  <si>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</si>
  <si>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</si>
  <si>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</si>
  <si>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</si>
  <si>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</si>
  <si>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</si>
  <si>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</si>
  <si>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</si>
  <si>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</si>
  <si>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</si>
  <si>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</si>
  <si>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</si>
  <si>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</si>
  <si>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</si>
  <si>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</si>
  <si>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</si>
  <si>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</si>
  <si>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</si>
  <si>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</si>
  <si>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</si>
  <si>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</si>
  <si>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</si>
  <si>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</si>
  <si>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</si>
  <si>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</si>
  <si>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</si>
  <si>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</si>
  <si>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</si>
  <si>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</si>
  <si>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</si>
  <si>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</si>
  <si>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</si>
  <si>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</si>
  <si>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</si>
  <si>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</si>
  <si>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</si>
  <si>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</si>
  <si>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</si>
  <si>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</si>
  <si>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</si>
  <si>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</si>
  <si>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</si>
  <si>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</si>
  <si>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</si>
  <si>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</si>
  <si>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</si>
  <si>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</si>
  <si>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</si>
  <si>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</si>
  <si>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</si>
  <si>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</si>
  <si>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</si>
  <si>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</si>
  <si>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</si>
  <si>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</si>
  <si>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</si>
  <si>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</si>
  <si>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</si>
  <si>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</si>
  <si>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</si>
  <si>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</si>
  <si>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</si>
  <si>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</si>
  <si>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</si>
  <si>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</si>
  <si>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</si>
  <si>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</si>
  <si>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</si>
  <si>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</si>
  <si>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</si>
  <si>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</si>
  <si>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</si>
  <si>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</si>
  <si>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</si>
  <si>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</si>
  <si>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</si>
  <si>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</si>
  <si>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</si>
  <si>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</si>
  <si>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</si>
  <si>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</si>
  <si>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</si>
  <si>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</si>
  <si>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</si>
  <si>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</si>
  <si>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</si>
  <si>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</si>
  <si>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</si>
  <si>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</si>
  <si>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</si>
  <si>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</si>
  <si>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</si>
  <si>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</si>
  <si>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</si>
  <si>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</si>
  <si>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</si>
  <si>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</si>
  <si>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</si>
  <si>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</si>
  <si>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</si>
  <si>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</si>
  <si>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</si>
  <si>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</si>
  <si>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</si>
  <si>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</si>
  <si>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</si>
  <si>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</si>
  <si>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</si>
  <si>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</si>
  <si>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</si>
  <si>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</si>
  <si>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</si>
  <si>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</si>
  <si>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</si>
  <si>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</si>
  <si>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</si>
  <si>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</si>
  <si>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</si>
  <si>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</si>
  <si>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</si>
  <si>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</si>
  <si>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</si>
  <si>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</si>
  <si>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</si>
  <si>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</si>
  <si>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</si>
  <si>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</si>
  <si>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</si>
  <si>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</si>
  <si>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</si>
  <si>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</si>
  <si>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</si>
  <si>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</si>
  <si>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</si>
  <si>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</si>
  <si>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</si>
  <si>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</si>
  <si>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</si>
  <si>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</si>
  <si>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 xml:space="preserve">FEBRERO </t>
  </si>
  <si>
    <t>AJUSTES</t>
  </si>
  <si>
    <t xml:space="preserve">ISR ART 126 </t>
  </si>
  <si>
    <t>ISR 126</t>
  </si>
  <si>
    <t>I. Importe de las participaciones pagadas a los municipios del Estado de Oaxaca correspondiente al mes de MAYO 2021</t>
  </si>
  <si>
    <t>AJUSTE IEPS</t>
  </si>
  <si>
    <t>I. Importe de las participaciones pagadas a los municipios del Estado de Oaxaca correspondiente al ISR del articulo 126 del mes de MAYO 2021</t>
  </si>
  <si>
    <t>AJUSTE FOFIR</t>
  </si>
  <si>
    <t>I. Importe de las participaciones pagadas a los municipios del Estado de Oaxaca, correspondiente al AJUSTE DEFINITIVO 2020 DE IMPUESTOS ESPECIALES SOBRE PRODUCCION Y SERVICIOS y del FONDO DE FISCALIZACION Y RECAUDACION</t>
  </si>
  <si>
    <t xml:space="preserve">TOTAL AJUSTE </t>
  </si>
  <si>
    <t xml:space="preserve">I. Importe de las participaciones pagadas a los municipios del Estado de Oaxaca correspondiente al mes de MAYO 2021, incluye el AJUSTE DEFINITIVO 2020 DE IMPUESTOS ESPECIALES SOBRE PRODUCCION Y SERVICIOS y del FONDO DE FISCALIZACION Y RECAUDACION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</si>
</sst>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13" xfId="0" applyBorder="1"/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0" fillId="0" borderId="0" xfId="0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" fontId="22" fillId="0" borderId="13" xfId="44" applyNumberFormat="1" applyFont="1" applyFill="1" applyBorder="1" applyAlignment="1" applyProtection="1">
      <alignment horizontal="center" vertical="center"/>
    </xf>
    <xf numFmtId="44" fontId="22" fillId="0" borderId="13" xfId="1" applyFont="1" applyFill="1" applyBorder="1" applyAlignment="1">
      <alignment horizontal="left" vertical="center"/>
    </xf>
    <xf numFmtId="44" fontId="0" fillId="0" borderId="0" xfId="1" applyFont="1"/>
    <xf numFmtId="1" fontId="22" fillId="0" borderId="16" xfId="44" applyNumberFormat="1" applyFont="1" applyFill="1" applyBorder="1" applyAlignment="1">
      <alignment horizontal="center" vertical="center"/>
    </xf>
    <xf numFmtId="0" fontId="22" fillId="0" borderId="13" xfId="44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4" fontId="22" fillId="0" borderId="13" xfId="1" applyFont="1" applyFill="1" applyBorder="1" applyAlignment="1">
      <alignment horizontal="center" vertical="center" wrapText="1"/>
    </xf>
    <xf numFmtId="44" fontId="22" fillId="0" borderId="13" xfId="1" applyFont="1" applyFill="1" applyBorder="1" applyAlignment="1">
      <alignment horizontal="center" vertical="center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0" fillId="0" borderId="13" xfId="0" applyBorder="1" applyAlignment="1">
      <alignment horizontal="center" vertical="center" wrapText="1"/>
    </xf>
    <xf numFmtId="44" fontId="30" fillId="0" borderId="13" xfId="1" applyNumberFormat="1" applyFont="1" applyFill="1" applyBorder="1"/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0"/>
  <sheetViews>
    <sheetView tabSelected="1"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J4" sqref="J4"/>
    </sheetView>
  </sheetViews>
  <sheetFormatPr baseColWidth="10" defaultRowHeight="15" x14ac:dyDescent="0.25"/>
  <cols>
    <col min="1" max="1" width="11.42578125" style="20"/>
    <col min="2" max="2" width="34.42578125" style="20" bestFit="1" customWidth="1"/>
    <col min="3" max="3" width="18.5703125" style="20" bestFit="1" customWidth="1"/>
    <col min="4" max="4" width="13.7109375" style="20" bestFit="1" customWidth="1"/>
    <col min="5" max="5" width="12" style="20" bestFit="1" customWidth="1"/>
    <col min="6" max="6" width="17.42578125" style="20" bestFit="1" customWidth="1"/>
    <col min="7" max="7" width="13.28515625" style="20" customWidth="1"/>
    <col min="8" max="8" width="12.140625" style="20" customWidth="1"/>
    <col min="9" max="9" width="12" style="20" bestFit="1" customWidth="1"/>
    <col min="10" max="10" width="13.7109375" style="20" customWidth="1"/>
    <col min="11" max="11" width="11.42578125" style="20"/>
    <col min="12" max="12" width="12.85546875" style="20" bestFit="1" customWidth="1"/>
    <col min="13" max="13" width="14.140625" style="20" bestFit="1" customWidth="1"/>
    <col min="14" max="14" width="13.7109375" style="20" bestFit="1" customWidth="1"/>
    <col min="15" max="15" width="14.140625" style="20" bestFit="1" customWidth="1"/>
    <col min="16" max="16384" width="11.42578125" style="20"/>
  </cols>
  <sheetData>
    <row r="1" spans="1:14" ht="51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33" customHeight="1" thickBot="1" x14ac:dyDescent="0.3">
      <c r="A2" s="43" t="s">
        <v>597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77.25" thickBot="1" x14ac:dyDescent="0.3">
      <c r="A3" s="2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2" t="s">
        <v>12</v>
      </c>
      <c r="M3" s="22" t="s">
        <v>13</v>
      </c>
      <c r="N3" s="22" t="s">
        <v>14</v>
      </c>
    </row>
    <row r="4" spans="1:14" ht="15.75" thickBot="1" x14ac:dyDescent="0.3">
      <c r="A4" s="5">
        <v>1</v>
      </c>
      <c r="B4" s="25" t="s">
        <v>15</v>
      </c>
      <c r="C4" s="23">
        <f>+'MAYO ORD'!C4</f>
        <v>133798</v>
      </c>
      <c r="D4" s="23">
        <f>+'MAYO ORD'!D4</f>
        <v>53142</v>
      </c>
      <c r="E4" s="23">
        <f>+'MAYO ORD'!E4+'AJ DEFINITIVO 2020 '!D4</f>
        <v>1986</v>
      </c>
      <c r="F4" s="23">
        <f>+'MAYO ORD'!F4+'AJ DEFINITIVO 2020 '!C4</f>
        <v>6433</v>
      </c>
      <c r="G4" s="23">
        <f>+'MAYO ORD'!G4</f>
        <v>1721</v>
      </c>
      <c r="H4" s="23">
        <f>+'MAYO ORD'!H4</f>
        <v>592</v>
      </c>
      <c r="I4" s="23">
        <f>+'MAYO ORD'!I4</f>
        <v>1208</v>
      </c>
      <c r="J4" s="23">
        <f>+'MAYO ORD'!J4</f>
        <v>349</v>
      </c>
      <c r="K4" s="23">
        <v>0</v>
      </c>
      <c r="L4" s="23">
        <f>+'MAYO ORD'!L4</f>
        <v>0</v>
      </c>
      <c r="M4" s="23">
        <f>+'MAYO ORD'!M4</f>
        <v>0</v>
      </c>
      <c r="N4" s="6">
        <f>SUM(C4:M4)</f>
        <v>199229</v>
      </c>
    </row>
    <row r="5" spans="1:14" x14ac:dyDescent="0.25">
      <c r="A5" s="8">
        <v>2</v>
      </c>
      <c r="B5" s="25" t="s">
        <v>16</v>
      </c>
      <c r="C5" s="23">
        <f>+'MAYO ORD'!C5</f>
        <v>3087850</v>
      </c>
      <c r="D5" s="23">
        <f>+'MAYO ORD'!D5</f>
        <v>759565</v>
      </c>
      <c r="E5" s="23">
        <f>+'MAYO ORD'!E5+'AJ DEFINITIVO 2020 '!D5</f>
        <v>29308</v>
      </c>
      <c r="F5" s="23">
        <f>+'MAYO ORD'!F5+'AJ DEFINITIVO 2020 '!C5</f>
        <v>103504</v>
      </c>
      <c r="G5" s="23">
        <f>+'MAYO ORD'!G5</f>
        <v>86122</v>
      </c>
      <c r="H5" s="23">
        <f>+'MAYO ORD'!H5</f>
        <v>13341</v>
      </c>
      <c r="I5" s="23">
        <f>+'MAYO ORD'!I5</f>
        <v>68605</v>
      </c>
      <c r="J5" s="23">
        <f>+'MAYO ORD'!J5</f>
        <v>4573</v>
      </c>
      <c r="K5" s="23">
        <v>0</v>
      </c>
      <c r="L5" s="23">
        <f>+'MAYO ORD'!L5</f>
        <v>0</v>
      </c>
      <c r="M5" s="23">
        <f>+'MAYO ORD'!M5</f>
        <v>3273</v>
      </c>
      <c r="N5" s="6">
        <f t="shared" ref="N5:N68" si="0">SUM(C5:M5)</f>
        <v>4156141</v>
      </c>
    </row>
    <row r="6" spans="1:14" x14ac:dyDescent="0.25">
      <c r="A6" s="9">
        <v>3</v>
      </c>
      <c r="B6" s="25" t="s">
        <v>17</v>
      </c>
      <c r="C6" s="23">
        <f>+'MAYO ORD'!C6</f>
        <v>209260</v>
      </c>
      <c r="D6" s="23">
        <f>+'MAYO ORD'!D6</f>
        <v>49566</v>
      </c>
      <c r="E6" s="23">
        <f>+'MAYO ORD'!E6+'AJ DEFINITIVO 2020 '!D6</f>
        <v>2495</v>
      </c>
      <c r="F6" s="23">
        <f>+'MAYO ORD'!F6+'AJ DEFINITIVO 2020 '!C6</f>
        <v>8379</v>
      </c>
      <c r="G6" s="23">
        <f>+'MAYO ORD'!G6</f>
        <v>5131</v>
      </c>
      <c r="H6" s="23">
        <f>+'MAYO ORD'!H6</f>
        <v>916</v>
      </c>
      <c r="I6" s="23">
        <f>+'MAYO ORD'!I6</f>
        <v>3661</v>
      </c>
      <c r="J6" s="23">
        <f>+'MAYO ORD'!J6</f>
        <v>413</v>
      </c>
      <c r="K6" s="23">
        <v>0</v>
      </c>
      <c r="L6" s="23">
        <f>+'MAYO ORD'!L6</f>
        <v>0</v>
      </c>
      <c r="M6" s="23">
        <f>+'MAYO ORD'!M6</f>
        <v>0</v>
      </c>
      <c r="N6" s="6">
        <f t="shared" si="0"/>
        <v>279821</v>
      </c>
    </row>
    <row r="7" spans="1:14" x14ac:dyDescent="0.25">
      <c r="A7" s="9">
        <v>4</v>
      </c>
      <c r="B7" s="25" t="s">
        <v>18</v>
      </c>
      <c r="C7" s="23">
        <f>+'MAYO ORD'!C7</f>
        <v>108294</v>
      </c>
      <c r="D7" s="23">
        <f>+'MAYO ORD'!D7</f>
        <v>37465</v>
      </c>
      <c r="E7" s="23">
        <f>+'MAYO ORD'!E7+'AJ DEFINITIVO 2020 '!D7</f>
        <v>1358</v>
      </c>
      <c r="F7" s="23">
        <f>+'MAYO ORD'!F7+'AJ DEFINITIVO 2020 '!C7</f>
        <v>4525</v>
      </c>
      <c r="G7" s="23">
        <f>+'MAYO ORD'!G7</f>
        <v>2005</v>
      </c>
      <c r="H7" s="23">
        <f>+'MAYO ORD'!H7</f>
        <v>475</v>
      </c>
      <c r="I7" s="23">
        <f>+'MAYO ORD'!I7</f>
        <v>1589</v>
      </c>
      <c r="J7" s="23">
        <f>+'MAYO ORD'!J7</f>
        <v>253</v>
      </c>
      <c r="K7" s="23">
        <v>0</v>
      </c>
      <c r="L7" s="23">
        <f>+'MAYO ORD'!L7</f>
        <v>4904</v>
      </c>
      <c r="M7" s="23">
        <f>+'MAYO ORD'!M7</f>
        <v>0</v>
      </c>
      <c r="N7" s="6">
        <f t="shared" si="0"/>
        <v>160868</v>
      </c>
    </row>
    <row r="8" spans="1:14" x14ac:dyDescent="0.25">
      <c r="A8" s="9">
        <v>5</v>
      </c>
      <c r="B8" s="25" t="s">
        <v>19</v>
      </c>
      <c r="C8" s="23">
        <f>+'MAYO ORD'!C8</f>
        <v>2475712</v>
      </c>
      <c r="D8" s="23">
        <f>+'MAYO ORD'!D8</f>
        <v>361660</v>
      </c>
      <c r="E8" s="23">
        <f>+'MAYO ORD'!E8+'AJ DEFINITIVO 2020 '!D8</f>
        <v>19075</v>
      </c>
      <c r="F8" s="23">
        <f>+'MAYO ORD'!F8+'AJ DEFINITIVO 2020 '!C8</f>
        <v>69731</v>
      </c>
      <c r="G8" s="23">
        <f>+'MAYO ORD'!G8</f>
        <v>26621</v>
      </c>
      <c r="H8" s="23">
        <f>+'MAYO ORD'!H8</f>
        <v>10652</v>
      </c>
      <c r="I8" s="23">
        <f>+'MAYO ORD'!I8</f>
        <v>45417</v>
      </c>
      <c r="J8" s="23">
        <f>+'MAYO ORD'!J8</f>
        <v>2331</v>
      </c>
      <c r="K8" s="23">
        <v>0</v>
      </c>
      <c r="L8" s="23">
        <f>+'MAYO ORD'!L8</f>
        <v>0</v>
      </c>
      <c r="M8" s="23">
        <f>+'MAYO ORD'!M8</f>
        <v>0</v>
      </c>
      <c r="N8" s="6">
        <f t="shared" si="0"/>
        <v>3011199</v>
      </c>
    </row>
    <row r="9" spans="1:14" x14ac:dyDescent="0.25">
      <c r="A9" s="9">
        <v>6</v>
      </c>
      <c r="B9" s="25" t="s">
        <v>20</v>
      </c>
      <c r="C9" s="23">
        <f>+'MAYO ORD'!C9</f>
        <v>2108582</v>
      </c>
      <c r="D9" s="23">
        <f>+'MAYO ORD'!D9</f>
        <v>504522</v>
      </c>
      <c r="E9" s="23">
        <f>+'MAYO ORD'!E9+'AJ DEFINITIVO 2020 '!D9</f>
        <v>15992</v>
      </c>
      <c r="F9" s="23">
        <f>+'MAYO ORD'!F9+'AJ DEFINITIVO 2020 '!C9</f>
        <v>60596</v>
      </c>
      <c r="G9" s="23">
        <f>+'MAYO ORD'!G9</f>
        <v>36875</v>
      </c>
      <c r="H9" s="23">
        <f>+'MAYO ORD'!H9</f>
        <v>8982</v>
      </c>
      <c r="I9" s="23">
        <f>+'MAYO ORD'!I9</f>
        <v>41766</v>
      </c>
      <c r="J9" s="23">
        <f>+'MAYO ORD'!J9</f>
        <v>2322</v>
      </c>
      <c r="K9" s="23">
        <v>0</v>
      </c>
      <c r="L9" s="23">
        <f>+'MAYO ORD'!L9</f>
        <v>0</v>
      </c>
      <c r="M9" s="23">
        <f>+'MAYO ORD'!M9</f>
        <v>0</v>
      </c>
      <c r="N9" s="6">
        <f t="shared" si="0"/>
        <v>2779637</v>
      </c>
    </row>
    <row r="10" spans="1:14" x14ac:dyDescent="0.25">
      <c r="A10" s="9">
        <v>7</v>
      </c>
      <c r="B10" s="25" t="s">
        <v>21</v>
      </c>
      <c r="C10" s="23">
        <f>+'MAYO ORD'!C10</f>
        <v>272800</v>
      </c>
      <c r="D10" s="23">
        <f>+'MAYO ORD'!D10</f>
        <v>92663</v>
      </c>
      <c r="E10" s="23">
        <f>+'MAYO ORD'!E10+'AJ DEFINITIVO 2020 '!D10</f>
        <v>3442</v>
      </c>
      <c r="F10" s="23">
        <f>+'MAYO ORD'!F10+'AJ DEFINITIVO 2020 '!C10</f>
        <v>11506</v>
      </c>
      <c r="G10" s="23">
        <f>+'MAYO ORD'!G10</f>
        <v>5111</v>
      </c>
      <c r="H10" s="23">
        <f>+'MAYO ORD'!H10</f>
        <v>1194</v>
      </c>
      <c r="I10" s="23">
        <f>+'MAYO ORD'!I10</f>
        <v>3664</v>
      </c>
      <c r="J10" s="23">
        <f>+'MAYO ORD'!J10</f>
        <v>592</v>
      </c>
      <c r="K10" s="23">
        <v>0</v>
      </c>
      <c r="L10" s="23">
        <f>+'MAYO ORD'!L10</f>
        <v>12500</v>
      </c>
      <c r="M10" s="23">
        <f>+'MAYO ORD'!M10</f>
        <v>0</v>
      </c>
      <c r="N10" s="6">
        <f t="shared" si="0"/>
        <v>403472</v>
      </c>
    </row>
    <row r="11" spans="1:14" x14ac:dyDescent="0.25">
      <c r="A11" s="9">
        <v>8</v>
      </c>
      <c r="B11" s="25" t="s">
        <v>22</v>
      </c>
      <c r="C11" s="23">
        <f>+'MAYO ORD'!C11</f>
        <v>148926</v>
      </c>
      <c r="D11" s="23">
        <f>+'MAYO ORD'!D11</f>
        <v>52708</v>
      </c>
      <c r="E11" s="23">
        <f>+'MAYO ORD'!E11+'AJ DEFINITIVO 2020 '!D11</f>
        <v>1650</v>
      </c>
      <c r="F11" s="23">
        <f>+'MAYO ORD'!F11+'AJ DEFINITIVO 2020 '!C11</f>
        <v>5644</v>
      </c>
      <c r="G11" s="23">
        <f>+'MAYO ORD'!G11</f>
        <v>1324</v>
      </c>
      <c r="H11" s="23">
        <f>+'MAYO ORD'!H11</f>
        <v>648</v>
      </c>
      <c r="I11" s="23">
        <f>+'MAYO ORD'!I11</f>
        <v>1866</v>
      </c>
      <c r="J11" s="23">
        <f>+'MAYO ORD'!J11</f>
        <v>251</v>
      </c>
      <c r="K11" s="23">
        <v>0</v>
      </c>
      <c r="L11" s="23">
        <f>+'MAYO ORD'!L11</f>
        <v>0</v>
      </c>
      <c r="M11" s="23">
        <f>+'MAYO ORD'!M11</f>
        <v>0</v>
      </c>
      <c r="N11" s="6">
        <f t="shared" si="0"/>
        <v>213017</v>
      </c>
    </row>
    <row r="12" spans="1:14" x14ac:dyDescent="0.25">
      <c r="A12" s="9">
        <v>9</v>
      </c>
      <c r="B12" s="25" t="s">
        <v>23</v>
      </c>
      <c r="C12" s="23">
        <f>+'MAYO ORD'!C12</f>
        <v>467950</v>
      </c>
      <c r="D12" s="23">
        <f>+'MAYO ORD'!D12</f>
        <v>167023</v>
      </c>
      <c r="E12" s="23">
        <f>+'MAYO ORD'!E12+'AJ DEFINITIVO 2020 '!D12</f>
        <v>4557</v>
      </c>
      <c r="F12" s="23">
        <f>+'MAYO ORD'!F12+'AJ DEFINITIVO 2020 '!C12</f>
        <v>16205</v>
      </c>
      <c r="G12" s="23">
        <f>+'MAYO ORD'!G12</f>
        <v>13124</v>
      </c>
      <c r="H12" s="23">
        <f>+'MAYO ORD'!H12</f>
        <v>2013</v>
      </c>
      <c r="I12" s="23">
        <f>+'MAYO ORD'!I12</f>
        <v>9836</v>
      </c>
      <c r="J12" s="23">
        <f>+'MAYO ORD'!J12</f>
        <v>793</v>
      </c>
      <c r="K12" s="23">
        <v>0</v>
      </c>
      <c r="L12" s="23">
        <f>+'MAYO ORD'!L12</f>
        <v>0</v>
      </c>
      <c r="M12" s="23">
        <f>+'MAYO ORD'!M12</f>
        <v>0</v>
      </c>
      <c r="N12" s="6">
        <f t="shared" si="0"/>
        <v>681501</v>
      </c>
    </row>
    <row r="13" spans="1:14" x14ac:dyDescent="0.25">
      <c r="A13" s="9">
        <v>10</v>
      </c>
      <c r="B13" s="25" t="s">
        <v>24</v>
      </c>
      <c r="C13" s="23">
        <f>+'MAYO ORD'!C13</f>
        <v>1752226</v>
      </c>
      <c r="D13" s="23">
        <f>+'MAYO ORD'!D13</f>
        <v>279922</v>
      </c>
      <c r="E13" s="23">
        <f>+'MAYO ORD'!E13+'AJ DEFINITIVO 2020 '!D13</f>
        <v>12692</v>
      </c>
      <c r="F13" s="23">
        <f>+'MAYO ORD'!F13+'AJ DEFINITIVO 2020 '!C13</f>
        <v>46072</v>
      </c>
      <c r="G13" s="23">
        <f>+'MAYO ORD'!G13</f>
        <v>22764</v>
      </c>
      <c r="H13" s="23">
        <f>+'MAYO ORD'!H13</f>
        <v>7594</v>
      </c>
      <c r="I13" s="23">
        <f>+'MAYO ORD'!I13</f>
        <v>37055</v>
      </c>
      <c r="J13" s="23">
        <f>+'MAYO ORD'!J13</f>
        <v>1438</v>
      </c>
      <c r="K13" s="23">
        <v>0</v>
      </c>
      <c r="L13" s="23">
        <f>+'MAYO ORD'!L13</f>
        <v>0</v>
      </c>
      <c r="M13" s="23">
        <f>+'MAYO ORD'!M13</f>
        <v>0</v>
      </c>
      <c r="N13" s="6">
        <f t="shared" si="0"/>
        <v>2159763</v>
      </c>
    </row>
    <row r="14" spans="1:14" x14ac:dyDescent="0.25">
      <c r="A14" s="9">
        <v>11</v>
      </c>
      <c r="B14" s="25" t="s">
        <v>25</v>
      </c>
      <c r="C14" s="23">
        <f>+'MAYO ORD'!C14</f>
        <v>134012</v>
      </c>
      <c r="D14" s="23">
        <f>+'MAYO ORD'!D14</f>
        <v>39574</v>
      </c>
      <c r="E14" s="23">
        <f>+'MAYO ORD'!E14+'AJ DEFINITIVO 2020 '!D14</f>
        <v>1730</v>
      </c>
      <c r="F14" s="23">
        <f>+'MAYO ORD'!F14+'AJ DEFINITIVO 2020 '!C14</f>
        <v>5714</v>
      </c>
      <c r="G14" s="23">
        <f>+'MAYO ORD'!G14</f>
        <v>2865</v>
      </c>
      <c r="H14" s="23">
        <f>+'MAYO ORD'!H14</f>
        <v>590</v>
      </c>
      <c r="I14" s="23">
        <f>+'MAYO ORD'!I14</f>
        <v>2024</v>
      </c>
      <c r="J14" s="23">
        <f>+'MAYO ORD'!J14</f>
        <v>289</v>
      </c>
      <c r="K14" s="23">
        <v>0</v>
      </c>
      <c r="L14" s="23">
        <f>+'MAYO ORD'!L14</f>
        <v>0</v>
      </c>
      <c r="M14" s="23">
        <f>+'MAYO ORD'!M14</f>
        <v>0</v>
      </c>
      <c r="N14" s="6">
        <f t="shared" si="0"/>
        <v>186798</v>
      </c>
    </row>
    <row r="15" spans="1:14" x14ac:dyDescent="0.25">
      <c r="A15" s="9">
        <v>12</v>
      </c>
      <c r="B15" s="25" t="s">
        <v>26</v>
      </c>
      <c r="C15" s="23">
        <f>+'MAYO ORD'!C15</f>
        <v>734078</v>
      </c>
      <c r="D15" s="23">
        <f>+'MAYO ORD'!D15</f>
        <v>132814</v>
      </c>
      <c r="E15" s="23">
        <f>+'MAYO ORD'!E15+'AJ DEFINITIVO 2020 '!D15</f>
        <v>6917</v>
      </c>
      <c r="F15" s="23">
        <f>+'MAYO ORD'!F15+'AJ DEFINITIVO 2020 '!C15</f>
        <v>24212</v>
      </c>
      <c r="G15" s="23">
        <f>+'MAYO ORD'!G15</f>
        <v>24516</v>
      </c>
      <c r="H15" s="23">
        <f>+'MAYO ORD'!H15</f>
        <v>3185</v>
      </c>
      <c r="I15" s="23">
        <f>+'MAYO ORD'!I15</f>
        <v>17177</v>
      </c>
      <c r="J15" s="23">
        <f>+'MAYO ORD'!J15</f>
        <v>1029</v>
      </c>
      <c r="K15" s="23">
        <v>0</v>
      </c>
      <c r="L15" s="23">
        <f>+'MAYO ORD'!L15</f>
        <v>28666</v>
      </c>
      <c r="M15" s="23">
        <f>+'MAYO ORD'!M15</f>
        <v>0</v>
      </c>
      <c r="N15" s="6">
        <f t="shared" si="0"/>
        <v>972594</v>
      </c>
    </row>
    <row r="16" spans="1:14" x14ac:dyDescent="0.25">
      <c r="A16" s="9">
        <v>13</v>
      </c>
      <c r="B16" s="25" t="s">
        <v>27</v>
      </c>
      <c r="C16" s="23">
        <f>+'MAYO ORD'!C16</f>
        <v>442216</v>
      </c>
      <c r="D16" s="23">
        <f>+'MAYO ORD'!D16</f>
        <v>179163</v>
      </c>
      <c r="E16" s="23">
        <f>+'MAYO ORD'!E16+'AJ DEFINITIVO 2020 '!D16</f>
        <v>4645</v>
      </c>
      <c r="F16" s="23">
        <f>+'MAYO ORD'!F16+'AJ DEFINITIVO 2020 '!C16</f>
        <v>16212</v>
      </c>
      <c r="G16" s="23">
        <f>+'MAYO ORD'!G16</f>
        <v>5468</v>
      </c>
      <c r="H16" s="23">
        <f>+'MAYO ORD'!H16</f>
        <v>1911</v>
      </c>
      <c r="I16" s="23">
        <f>+'MAYO ORD'!I16</f>
        <v>6124</v>
      </c>
      <c r="J16" s="23">
        <f>+'MAYO ORD'!J16</f>
        <v>813</v>
      </c>
      <c r="K16" s="23">
        <v>0</v>
      </c>
      <c r="L16" s="23">
        <f>+'MAYO ORD'!L16</f>
        <v>39409</v>
      </c>
      <c r="M16" s="23">
        <f>+'MAYO ORD'!M16</f>
        <v>0</v>
      </c>
      <c r="N16" s="6">
        <f t="shared" si="0"/>
        <v>695961</v>
      </c>
    </row>
    <row r="17" spans="1:14" x14ac:dyDescent="0.25">
      <c r="A17" s="9">
        <v>14</v>
      </c>
      <c r="B17" s="25" t="s">
        <v>28</v>
      </c>
      <c r="C17" s="23">
        <f>+'MAYO ORD'!C17</f>
        <v>3621410</v>
      </c>
      <c r="D17" s="23">
        <f>+'MAYO ORD'!D17</f>
        <v>704016</v>
      </c>
      <c r="E17" s="23">
        <f>+'MAYO ORD'!E17+'AJ DEFINITIVO 2020 '!D17</f>
        <v>30271</v>
      </c>
      <c r="F17" s="23">
        <f>+'MAYO ORD'!F17+'AJ DEFINITIVO 2020 '!C17</f>
        <v>107863</v>
      </c>
      <c r="G17" s="23">
        <f>+'MAYO ORD'!G17</f>
        <v>46021</v>
      </c>
      <c r="H17" s="23">
        <f>+'MAYO ORD'!H17</f>
        <v>15796</v>
      </c>
      <c r="I17" s="23">
        <f>+'MAYO ORD'!I17</f>
        <v>64972</v>
      </c>
      <c r="J17" s="23">
        <f>+'MAYO ORD'!J17</f>
        <v>5575</v>
      </c>
      <c r="K17" s="23">
        <v>0</v>
      </c>
      <c r="L17" s="23">
        <f>+'MAYO ORD'!L17</f>
        <v>0</v>
      </c>
      <c r="M17" s="23">
        <f>+'MAYO ORD'!M17</f>
        <v>0</v>
      </c>
      <c r="N17" s="6">
        <f t="shared" si="0"/>
        <v>4595924</v>
      </c>
    </row>
    <row r="18" spans="1:14" x14ac:dyDescent="0.25">
      <c r="A18" s="9">
        <v>15</v>
      </c>
      <c r="B18" s="25" t="s">
        <v>29</v>
      </c>
      <c r="C18" s="23">
        <f>+'MAYO ORD'!C18</f>
        <v>389686</v>
      </c>
      <c r="D18" s="23">
        <f>+'MAYO ORD'!D18</f>
        <v>114521</v>
      </c>
      <c r="E18" s="23">
        <f>+'MAYO ORD'!E18+'AJ DEFINITIVO 2020 '!D18</f>
        <v>4301</v>
      </c>
      <c r="F18" s="23">
        <f>+'MAYO ORD'!F18+'AJ DEFINITIVO 2020 '!C18</f>
        <v>14620</v>
      </c>
      <c r="G18" s="23">
        <f>+'MAYO ORD'!G18</f>
        <v>11616</v>
      </c>
      <c r="H18" s="23">
        <f>+'MAYO ORD'!H18</f>
        <v>1700</v>
      </c>
      <c r="I18" s="23">
        <f>+'MAYO ORD'!I18</f>
        <v>7805</v>
      </c>
      <c r="J18" s="23">
        <f>+'MAYO ORD'!J18</f>
        <v>689</v>
      </c>
      <c r="K18" s="23">
        <v>0</v>
      </c>
      <c r="L18" s="23">
        <f>+'MAYO ORD'!L18</f>
        <v>0</v>
      </c>
      <c r="M18" s="23">
        <f>+'MAYO ORD'!M18</f>
        <v>0</v>
      </c>
      <c r="N18" s="6">
        <f t="shared" si="0"/>
        <v>544938</v>
      </c>
    </row>
    <row r="19" spans="1:14" x14ac:dyDescent="0.25">
      <c r="A19" s="9">
        <v>16</v>
      </c>
      <c r="B19" s="25" t="s">
        <v>30</v>
      </c>
      <c r="C19" s="23">
        <f>+'MAYO ORD'!C19</f>
        <v>612618</v>
      </c>
      <c r="D19" s="23">
        <f>+'MAYO ORD'!D19</f>
        <v>74357</v>
      </c>
      <c r="E19" s="23">
        <f>+'MAYO ORD'!E19+'AJ DEFINITIVO 2020 '!D19</f>
        <v>6125</v>
      </c>
      <c r="F19" s="23">
        <f>+'MAYO ORD'!F19+'AJ DEFINITIVO 2020 '!C19</f>
        <v>21243</v>
      </c>
      <c r="G19" s="23">
        <f>+'MAYO ORD'!G19</f>
        <v>23161</v>
      </c>
      <c r="H19" s="23">
        <f>+'MAYO ORD'!H19</f>
        <v>2660</v>
      </c>
      <c r="I19" s="23">
        <f>+'MAYO ORD'!I19</f>
        <v>13979</v>
      </c>
      <c r="J19" s="23">
        <f>+'MAYO ORD'!J19</f>
        <v>948</v>
      </c>
      <c r="K19" s="23">
        <v>0</v>
      </c>
      <c r="L19" s="23">
        <f>+'MAYO ORD'!L19</f>
        <v>0</v>
      </c>
      <c r="M19" s="23">
        <f>+'MAYO ORD'!M19</f>
        <v>0</v>
      </c>
      <c r="N19" s="6">
        <f t="shared" si="0"/>
        <v>755091</v>
      </c>
    </row>
    <row r="20" spans="1:14" x14ac:dyDescent="0.25">
      <c r="A20" s="9">
        <v>17</v>
      </c>
      <c r="B20" s="25" t="s">
        <v>31</v>
      </c>
      <c r="C20" s="23">
        <f>+'MAYO ORD'!C20</f>
        <v>282158</v>
      </c>
      <c r="D20" s="23">
        <f>+'MAYO ORD'!D20</f>
        <v>49681</v>
      </c>
      <c r="E20" s="23">
        <f>+'MAYO ORD'!E20+'AJ DEFINITIVO 2020 '!D20</f>
        <v>3206</v>
      </c>
      <c r="F20" s="23">
        <f>+'MAYO ORD'!F20+'AJ DEFINITIVO 2020 '!C20</f>
        <v>10883</v>
      </c>
      <c r="G20" s="23">
        <f>+'MAYO ORD'!G20</f>
        <v>7348</v>
      </c>
      <c r="H20" s="23">
        <f>+'MAYO ORD'!H20</f>
        <v>1231</v>
      </c>
      <c r="I20" s="23">
        <f>+'MAYO ORD'!I20</f>
        <v>5244</v>
      </c>
      <c r="J20" s="23">
        <f>+'MAYO ORD'!J20</f>
        <v>523</v>
      </c>
      <c r="K20" s="23">
        <v>0</v>
      </c>
      <c r="L20" s="23">
        <f>+'MAYO ORD'!L20</f>
        <v>0</v>
      </c>
      <c r="M20" s="23">
        <f>+'MAYO ORD'!M20</f>
        <v>0</v>
      </c>
      <c r="N20" s="6">
        <f t="shared" si="0"/>
        <v>360274</v>
      </c>
    </row>
    <row r="21" spans="1:14" x14ac:dyDescent="0.25">
      <c r="A21" s="9">
        <v>18</v>
      </c>
      <c r="B21" s="25" t="s">
        <v>32</v>
      </c>
      <c r="C21" s="23">
        <f>+'MAYO ORD'!C21</f>
        <v>113508</v>
      </c>
      <c r="D21" s="23">
        <f>+'MAYO ORD'!D21</f>
        <v>46792</v>
      </c>
      <c r="E21" s="23">
        <f>+'MAYO ORD'!E21+'AJ DEFINITIVO 2020 '!D21</f>
        <v>1604</v>
      </c>
      <c r="F21" s="23">
        <f>+'MAYO ORD'!F21+'AJ DEFINITIVO 2020 '!C21</f>
        <v>5184</v>
      </c>
      <c r="G21" s="23">
        <f>+'MAYO ORD'!G21</f>
        <v>1475</v>
      </c>
      <c r="H21" s="23">
        <f>+'MAYO ORD'!H21</f>
        <v>505</v>
      </c>
      <c r="I21" s="23">
        <f>+'MAYO ORD'!I21</f>
        <v>1213</v>
      </c>
      <c r="J21" s="23">
        <f>+'MAYO ORD'!J21</f>
        <v>291</v>
      </c>
      <c r="K21" s="23">
        <v>0</v>
      </c>
      <c r="L21" s="23">
        <f>+'MAYO ORD'!L21</f>
        <v>0</v>
      </c>
      <c r="M21" s="23">
        <f>+'MAYO ORD'!M21</f>
        <v>0</v>
      </c>
      <c r="N21" s="6">
        <f t="shared" si="0"/>
        <v>170572</v>
      </c>
    </row>
    <row r="22" spans="1:14" x14ac:dyDescent="0.25">
      <c r="A22" s="9">
        <v>19</v>
      </c>
      <c r="B22" s="25" t="s">
        <v>33</v>
      </c>
      <c r="C22" s="23">
        <f>+'MAYO ORD'!C22</f>
        <v>234952</v>
      </c>
      <c r="D22" s="23">
        <f>+'MAYO ORD'!D22</f>
        <v>47629</v>
      </c>
      <c r="E22" s="23">
        <f>+'MAYO ORD'!E22+'AJ DEFINITIVO 2020 '!D22</f>
        <v>2784</v>
      </c>
      <c r="F22" s="23">
        <f>+'MAYO ORD'!F22+'AJ DEFINITIVO 2020 '!C22</f>
        <v>9384</v>
      </c>
      <c r="G22" s="23">
        <f>+'MAYO ORD'!G22</f>
        <v>5527</v>
      </c>
      <c r="H22" s="23">
        <f>+'MAYO ORD'!H22</f>
        <v>1027</v>
      </c>
      <c r="I22" s="23">
        <f>+'MAYO ORD'!I22</f>
        <v>4001</v>
      </c>
      <c r="J22" s="23">
        <f>+'MAYO ORD'!J22</f>
        <v>465</v>
      </c>
      <c r="K22" s="23">
        <v>0</v>
      </c>
      <c r="L22" s="23">
        <f>+'MAYO ORD'!L22</f>
        <v>0</v>
      </c>
      <c r="M22" s="23">
        <f>+'MAYO ORD'!M22</f>
        <v>0</v>
      </c>
      <c r="N22" s="6">
        <f t="shared" si="0"/>
        <v>305769</v>
      </c>
    </row>
    <row r="23" spans="1:14" x14ac:dyDescent="0.25">
      <c r="A23" s="9">
        <v>20</v>
      </c>
      <c r="B23" s="25" t="s">
        <v>34</v>
      </c>
      <c r="C23" s="23">
        <f>+'MAYO ORD'!C23</f>
        <v>371738</v>
      </c>
      <c r="D23" s="23">
        <f>+'MAYO ORD'!D23</f>
        <v>182631</v>
      </c>
      <c r="E23" s="23">
        <f>+'MAYO ORD'!E23+'AJ DEFINITIVO 2020 '!D23</f>
        <v>3652</v>
      </c>
      <c r="F23" s="23">
        <f>+'MAYO ORD'!F23+'AJ DEFINITIVO 2020 '!C23</f>
        <v>12691</v>
      </c>
      <c r="G23" s="23">
        <f>+'MAYO ORD'!G23</f>
        <v>10262</v>
      </c>
      <c r="H23" s="23">
        <f>+'MAYO ORD'!H23</f>
        <v>1614</v>
      </c>
      <c r="I23" s="23">
        <f>+'MAYO ORD'!I23</f>
        <v>7835</v>
      </c>
      <c r="J23" s="23">
        <f>+'MAYO ORD'!J23</f>
        <v>546</v>
      </c>
      <c r="K23" s="23">
        <v>0</v>
      </c>
      <c r="L23" s="23">
        <f>+'MAYO ORD'!L23</f>
        <v>47353</v>
      </c>
      <c r="M23" s="23">
        <f>+'MAYO ORD'!M23</f>
        <v>0</v>
      </c>
      <c r="N23" s="6">
        <f t="shared" si="0"/>
        <v>638322</v>
      </c>
    </row>
    <row r="24" spans="1:14" x14ac:dyDescent="0.25">
      <c r="A24" s="9">
        <v>21</v>
      </c>
      <c r="B24" s="25" t="s">
        <v>35</v>
      </c>
      <c r="C24" s="23">
        <f>+'MAYO ORD'!C24</f>
        <v>1076580</v>
      </c>
      <c r="D24" s="23">
        <f>+'MAYO ORD'!D24</f>
        <v>278717</v>
      </c>
      <c r="E24" s="23">
        <f>+'MAYO ORD'!E24+'AJ DEFINITIVO 2020 '!D24</f>
        <v>10317</v>
      </c>
      <c r="F24" s="23">
        <f>+'MAYO ORD'!F24+'AJ DEFINITIVO 2020 '!C24</f>
        <v>35781</v>
      </c>
      <c r="G24" s="23">
        <f>+'MAYO ORD'!G24</f>
        <v>26789</v>
      </c>
      <c r="H24" s="23">
        <f>+'MAYO ORD'!H24</f>
        <v>4684</v>
      </c>
      <c r="I24" s="23">
        <f>+'MAYO ORD'!I24</f>
        <v>23532</v>
      </c>
      <c r="J24" s="23">
        <f>+'MAYO ORD'!J24</f>
        <v>1665</v>
      </c>
      <c r="K24" s="23">
        <v>0</v>
      </c>
      <c r="L24" s="23">
        <f>+'MAYO ORD'!L24</f>
        <v>0</v>
      </c>
      <c r="M24" s="23">
        <f>+'MAYO ORD'!M24</f>
        <v>0</v>
      </c>
      <c r="N24" s="6">
        <f t="shared" si="0"/>
        <v>1458065</v>
      </c>
    </row>
    <row r="25" spans="1:14" x14ac:dyDescent="0.25">
      <c r="A25" s="9">
        <v>22</v>
      </c>
      <c r="B25" s="25" t="s">
        <v>36</v>
      </c>
      <c r="C25" s="23">
        <f>+'MAYO ORD'!C25</f>
        <v>149476</v>
      </c>
      <c r="D25" s="23">
        <f>+'MAYO ORD'!D25</f>
        <v>46702</v>
      </c>
      <c r="E25" s="23">
        <f>+'MAYO ORD'!E25+'AJ DEFINITIVO 2020 '!D25</f>
        <v>1571</v>
      </c>
      <c r="F25" s="23">
        <f>+'MAYO ORD'!F25+'AJ DEFINITIVO 2020 '!C25</f>
        <v>5406</v>
      </c>
      <c r="G25" s="23">
        <f>+'MAYO ORD'!G25</f>
        <v>1501</v>
      </c>
      <c r="H25" s="23">
        <f>+'MAYO ORD'!H25</f>
        <v>650</v>
      </c>
      <c r="I25" s="23">
        <f>+'MAYO ORD'!I25</f>
        <v>2010</v>
      </c>
      <c r="J25" s="23">
        <f>+'MAYO ORD'!J25</f>
        <v>267</v>
      </c>
      <c r="K25" s="23">
        <v>0</v>
      </c>
      <c r="L25" s="23">
        <f>+'MAYO ORD'!L25</f>
        <v>3405</v>
      </c>
      <c r="M25" s="23">
        <f>+'MAYO ORD'!M25</f>
        <v>0</v>
      </c>
      <c r="N25" s="6">
        <f t="shared" si="0"/>
        <v>210988</v>
      </c>
    </row>
    <row r="26" spans="1:14" x14ac:dyDescent="0.25">
      <c r="A26" s="9">
        <v>23</v>
      </c>
      <c r="B26" s="25" t="s">
        <v>37</v>
      </c>
      <c r="C26" s="23">
        <f>+'MAYO ORD'!C26</f>
        <v>1587022</v>
      </c>
      <c r="D26" s="23">
        <f>+'MAYO ORD'!D26</f>
        <v>390351</v>
      </c>
      <c r="E26" s="23">
        <f>+'MAYO ORD'!E26+'AJ DEFINITIVO 2020 '!D26</f>
        <v>11541</v>
      </c>
      <c r="F26" s="23">
        <f>+'MAYO ORD'!F26+'AJ DEFINITIVO 2020 '!C26</f>
        <v>42876</v>
      </c>
      <c r="G26" s="23">
        <f>+'MAYO ORD'!G26</f>
        <v>46750</v>
      </c>
      <c r="H26" s="23">
        <f>+'MAYO ORD'!H26</f>
        <v>6825</v>
      </c>
      <c r="I26" s="23">
        <f>+'MAYO ORD'!I26</f>
        <v>43918</v>
      </c>
      <c r="J26" s="23">
        <f>+'MAYO ORD'!J26</f>
        <v>1380</v>
      </c>
      <c r="K26" s="23">
        <v>0</v>
      </c>
      <c r="L26" s="23">
        <f>+'MAYO ORD'!L26</f>
        <v>0</v>
      </c>
      <c r="M26" s="23">
        <f>+'MAYO ORD'!M26</f>
        <v>0</v>
      </c>
      <c r="N26" s="6">
        <f t="shared" si="0"/>
        <v>2130663</v>
      </c>
    </row>
    <row r="27" spans="1:14" x14ac:dyDescent="0.25">
      <c r="A27" s="9">
        <v>24</v>
      </c>
      <c r="B27" s="25" t="s">
        <v>38</v>
      </c>
      <c r="C27" s="23">
        <f>+'MAYO ORD'!C27</f>
        <v>435332</v>
      </c>
      <c r="D27" s="23">
        <f>+'MAYO ORD'!D27</f>
        <v>204781</v>
      </c>
      <c r="E27" s="23">
        <f>+'MAYO ORD'!E27+'AJ DEFINITIVO 2020 '!D27</f>
        <v>4591</v>
      </c>
      <c r="F27" s="23">
        <f>+'MAYO ORD'!F27+'AJ DEFINITIVO 2020 '!C27</f>
        <v>16950</v>
      </c>
      <c r="G27" s="23">
        <f>+'MAYO ORD'!G27</f>
        <v>7707</v>
      </c>
      <c r="H27" s="23">
        <f>+'MAYO ORD'!H27</f>
        <v>1832</v>
      </c>
      <c r="I27" s="23">
        <f>+'MAYO ORD'!I27</f>
        <v>5262</v>
      </c>
      <c r="J27" s="23">
        <f>+'MAYO ORD'!J27</f>
        <v>740</v>
      </c>
      <c r="K27" s="23">
        <v>0</v>
      </c>
      <c r="L27" s="23">
        <f>+'MAYO ORD'!L27</f>
        <v>0</v>
      </c>
      <c r="M27" s="23">
        <f>+'MAYO ORD'!M27</f>
        <v>0</v>
      </c>
      <c r="N27" s="6">
        <f t="shared" si="0"/>
        <v>677195</v>
      </c>
    </row>
    <row r="28" spans="1:14" x14ac:dyDescent="0.25">
      <c r="A28" s="9">
        <v>25</v>
      </c>
      <c r="B28" s="25" t="s">
        <v>39</v>
      </c>
      <c r="C28" s="23">
        <f>+'MAYO ORD'!C28</f>
        <v>1094818</v>
      </c>
      <c r="D28" s="23">
        <f>+'MAYO ORD'!D28</f>
        <v>267399</v>
      </c>
      <c r="E28" s="23">
        <f>+'MAYO ORD'!E28+'AJ DEFINITIVO 2020 '!D28</f>
        <v>7242</v>
      </c>
      <c r="F28" s="23">
        <f>+'MAYO ORD'!F28+'AJ DEFINITIVO 2020 '!C28</f>
        <v>28652</v>
      </c>
      <c r="G28" s="23">
        <f>+'MAYO ORD'!G28</f>
        <v>20413</v>
      </c>
      <c r="H28" s="23">
        <f>+'MAYO ORD'!H28</f>
        <v>4670</v>
      </c>
      <c r="I28" s="23">
        <f>+'MAYO ORD'!I28</f>
        <v>22891</v>
      </c>
      <c r="J28" s="23">
        <f>+'MAYO ORD'!J28</f>
        <v>1038</v>
      </c>
      <c r="K28" s="23">
        <v>0</v>
      </c>
      <c r="L28" s="23">
        <f>+'MAYO ORD'!L28</f>
        <v>0</v>
      </c>
      <c r="M28" s="23">
        <f>+'MAYO ORD'!M28</f>
        <v>0</v>
      </c>
      <c r="N28" s="6">
        <f t="shared" si="0"/>
        <v>1447123</v>
      </c>
    </row>
    <row r="29" spans="1:14" x14ac:dyDescent="0.25">
      <c r="A29" s="9">
        <v>26</v>
      </c>
      <c r="B29" s="25" t="s">
        <v>40</v>
      </c>
      <c r="C29" s="23">
        <f>+'MAYO ORD'!C29</f>
        <v>740074</v>
      </c>
      <c r="D29" s="23">
        <f>+'MAYO ORD'!D29</f>
        <v>135834</v>
      </c>
      <c r="E29" s="23">
        <f>+'MAYO ORD'!E29+'AJ DEFINITIVO 2020 '!D29</f>
        <v>7316</v>
      </c>
      <c r="F29" s="23">
        <f>+'MAYO ORD'!F29+'AJ DEFINITIVO 2020 '!C29</f>
        <v>25226</v>
      </c>
      <c r="G29" s="23">
        <f>+'MAYO ORD'!G29</f>
        <v>17389</v>
      </c>
      <c r="H29" s="23">
        <f>+'MAYO ORD'!H29</f>
        <v>3223</v>
      </c>
      <c r="I29" s="23">
        <f>+'MAYO ORD'!I29</f>
        <v>15291</v>
      </c>
      <c r="J29" s="23">
        <f>+'MAYO ORD'!J29</f>
        <v>1092</v>
      </c>
      <c r="K29" s="23">
        <v>0</v>
      </c>
      <c r="L29" s="23">
        <f>+'MAYO ORD'!L29</f>
        <v>38520</v>
      </c>
      <c r="M29" s="23">
        <f>+'MAYO ORD'!M29</f>
        <v>0</v>
      </c>
      <c r="N29" s="6">
        <f t="shared" si="0"/>
        <v>983965</v>
      </c>
    </row>
    <row r="30" spans="1:14" x14ac:dyDescent="0.25">
      <c r="A30" s="9">
        <v>27</v>
      </c>
      <c r="B30" s="25" t="s">
        <v>41</v>
      </c>
      <c r="C30" s="23">
        <f>+'MAYO ORD'!C30</f>
        <v>223188</v>
      </c>
      <c r="D30" s="23">
        <f>+'MAYO ORD'!D30</f>
        <v>120529</v>
      </c>
      <c r="E30" s="23">
        <f>+'MAYO ORD'!E30+'AJ DEFINITIVO 2020 '!D30</f>
        <v>2722</v>
      </c>
      <c r="F30" s="23">
        <f>+'MAYO ORD'!F30+'AJ DEFINITIVO 2020 '!C30</f>
        <v>9090</v>
      </c>
      <c r="G30" s="23">
        <f>+'MAYO ORD'!G30</f>
        <v>4673</v>
      </c>
      <c r="H30" s="23">
        <f>+'MAYO ORD'!H30</f>
        <v>979</v>
      </c>
      <c r="I30" s="23">
        <f>+'MAYO ORD'!I30</f>
        <v>3412</v>
      </c>
      <c r="J30" s="23">
        <f>+'MAYO ORD'!J30</f>
        <v>451</v>
      </c>
      <c r="K30" s="23">
        <v>0</v>
      </c>
      <c r="L30" s="23">
        <f>+'MAYO ORD'!L30</f>
        <v>0</v>
      </c>
      <c r="M30" s="23">
        <f>+'MAYO ORD'!M30</f>
        <v>0</v>
      </c>
      <c r="N30" s="6">
        <f t="shared" si="0"/>
        <v>365044</v>
      </c>
    </row>
    <row r="31" spans="1:14" x14ac:dyDescent="0.25">
      <c r="A31" s="9">
        <v>28</v>
      </c>
      <c r="B31" s="25" t="s">
        <v>42</v>
      </c>
      <c r="C31" s="23">
        <f>+'MAYO ORD'!C31</f>
        <v>1639300</v>
      </c>
      <c r="D31" s="23">
        <f>+'MAYO ORD'!D31</f>
        <v>316672</v>
      </c>
      <c r="E31" s="23">
        <f>+'MAYO ORD'!E31+'AJ DEFINITIVO 2020 '!D31</f>
        <v>15286</v>
      </c>
      <c r="F31" s="23">
        <f>+'MAYO ORD'!F31+'AJ DEFINITIVO 2020 '!C31</f>
        <v>53470</v>
      </c>
      <c r="G31" s="23">
        <f>+'MAYO ORD'!G31</f>
        <v>44564</v>
      </c>
      <c r="H31" s="23">
        <f>+'MAYO ORD'!H31</f>
        <v>7116</v>
      </c>
      <c r="I31" s="23">
        <f>+'MAYO ORD'!I31</f>
        <v>37399</v>
      </c>
      <c r="J31" s="23">
        <f>+'MAYO ORD'!J31</f>
        <v>2220</v>
      </c>
      <c r="K31" s="23">
        <v>0</v>
      </c>
      <c r="L31" s="23">
        <f>+'MAYO ORD'!L31</f>
        <v>0</v>
      </c>
      <c r="M31" s="23">
        <f>+'MAYO ORD'!M31</f>
        <v>0</v>
      </c>
      <c r="N31" s="6">
        <f t="shared" si="0"/>
        <v>2116027</v>
      </c>
    </row>
    <row r="32" spans="1:14" x14ac:dyDescent="0.25">
      <c r="A32" s="9">
        <v>29</v>
      </c>
      <c r="B32" s="25" t="s">
        <v>43</v>
      </c>
      <c r="C32" s="23">
        <f>+'MAYO ORD'!C32</f>
        <v>364248</v>
      </c>
      <c r="D32" s="23">
        <f>+'MAYO ORD'!D32</f>
        <v>186951</v>
      </c>
      <c r="E32" s="23">
        <f>+'MAYO ORD'!E32+'AJ DEFINITIVO 2020 '!D32</f>
        <v>4007</v>
      </c>
      <c r="F32" s="23">
        <f>+'MAYO ORD'!F32+'AJ DEFINITIVO 2020 '!C32</f>
        <v>13912</v>
      </c>
      <c r="G32" s="23">
        <f>+'MAYO ORD'!G32</f>
        <v>9291</v>
      </c>
      <c r="H32" s="23">
        <f>+'MAYO ORD'!H32</f>
        <v>1575</v>
      </c>
      <c r="I32" s="23">
        <f>+'MAYO ORD'!I32</f>
        <v>6238</v>
      </c>
      <c r="J32" s="23">
        <f>+'MAYO ORD'!J32</f>
        <v>647</v>
      </c>
      <c r="K32" s="23">
        <v>0</v>
      </c>
      <c r="L32" s="23">
        <f>+'MAYO ORD'!L32</f>
        <v>0</v>
      </c>
      <c r="M32" s="23">
        <f>+'MAYO ORD'!M32</f>
        <v>0</v>
      </c>
      <c r="N32" s="6">
        <f t="shared" si="0"/>
        <v>586869</v>
      </c>
    </row>
    <row r="33" spans="1:14" x14ac:dyDescent="0.25">
      <c r="A33" s="9">
        <v>30</v>
      </c>
      <c r="B33" s="25" t="s">
        <v>44</v>
      </c>
      <c r="C33" s="23">
        <f>+'MAYO ORD'!C33</f>
        <v>3748330</v>
      </c>
      <c r="D33" s="23">
        <f>+'MAYO ORD'!D33</f>
        <v>160729</v>
      </c>
      <c r="E33" s="23">
        <f>+'MAYO ORD'!E33+'AJ DEFINITIVO 2020 '!D33</f>
        <v>22568</v>
      </c>
      <c r="F33" s="23">
        <f>+'MAYO ORD'!F33+'AJ DEFINITIVO 2020 '!C33</f>
        <v>91659</v>
      </c>
      <c r="G33" s="23">
        <f>+'MAYO ORD'!G33</f>
        <v>13887</v>
      </c>
      <c r="H33" s="23">
        <f>+'MAYO ORD'!H33</f>
        <v>15859</v>
      </c>
      <c r="I33" s="23">
        <f>+'MAYO ORD'!I33</f>
        <v>60452</v>
      </c>
      <c r="J33" s="23">
        <f>+'MAYO ORD'!J33</f>
        <v>1861</v>
      </c>
      <c r="K33" s="23">
        <v>0</v>
      </c>
      <c r="L33" s="23">
        <f>+'MAYO ORD'!L33</f>
        <v>72619</v>
      </c>
      <c r="M33" s="23">
        <f>+'MAYO ORD'!M33</f>
        <v>0</v>
      </c>
      <c r="N33" s="6">
        <f t="shared" si="0"/>
        <v>4187964</v>
      </c>
    </row>
    <row r="34" spans="1:14" x14ac:dyDescent="0.25">
      <c r="A34" s="9">
        <v>31</v>
      </c>
      <c r="B34" s="25" t="s">
        <v>45</v>
      </c>
      <c r="C34" s="23">
        <f>+'MAYO ORD'!C34</f>
        <v>713246</v>
      </c>
      <c r="D34" s="23">
        <f>+'MAYO ORD'!D34</f>
        <v>94659</v>
      </c>
      <c r="E34" s="23">
        <f>+'MAYO ORD'!E34+'AJ DEFINITIVO 2020 '!D34</f>
        <v>6498</v>
      </c>
      <c r="F34" s="23">
        <f>+'MAYO ORD'!F34+'AJ DEFINITIVO 2020 '!C34</f>
        <v>25104</v>
      </c>
      <c r="G34" s="23">
        <f>+'MAYO ORD'!G34</f>
        <v>14415</v>
      </c>
      <c r="H34" s="23">
        <f>+'MAYO ORD'!H34</f>
        <v>2975</v>
      </c>
      <c r="I34" s="23">
        <f>+'MAYO ORD'!I34</f>
        <v>10596</v>
      </c>
      <c r="J34" s="23">
        <f>+'MAYO ORD'!J34</f>
        <v>1034</v>
      </c>
      <c r="K34" s="23">
        <v>0</v>
      </c>
      <c r="L34" s="23">
        <f>+'MAYO ORD'!L34</f>
        <v>4445</v>
      </c>
      <c r="M34" s="23">
        <f>+'MAYO ORD'!M34</f>
        <v>0</v>
      </c>
      <c r="N34" s="6">
        <f t="shared" si="0"/>
        <v>872972</v>
      </c>
    </row>
    <row r="35" spans="1:14" x14ac:dyDescent="0.25">
      <c r="A35" s="9">
        <v>32</v>
      </c>
      <c r="B35" s="25" t="s">
        <v>46</v>
      </c>
      <c r="C35" s="23">
        <f>+'MAYO ORD'!C35</f>
        <v>131588</v>
      </c>
      <c r="D35" s="23">
        <f>+'MAYO ORD'!D35</f>
        <v>60392</v>
      </c>
      <c r="E35" s="23">
        <f>+'MAYO ORD'!E35+'AJ DEFINITIVO 2020 '!D35</f>
        <v>1774</v>
      </c>
      <c r="F35" s="23">
        <f>+'MAYO ORD'!F35+'AJ DEFINITIVO 2020 '!C35</f>
        <v>5831</v>
      </c>
      <c r="G35" s="23">
        <f>+'MAYO ORD'!G35</f>
        <v>2210</v>
      </c>
      <c r="H35" s="23">
        <f>+'MAYO ORD'!H35</f>
        <v>580</v>
      </c>
      <c r="I35" s="23">
        <f>+'MAYO ORD'!I35</f>
        <v>1620</v>
      </c>
      <c r="J35" s="23">
        <f>+'MAYO ORD'!J35</f>
        <v>304</v>
      </c>
      <c r="K35" s="23">
        <v>0</v>
      </c>
      <c r="L35" s="23">
        <f>+'MAYO ORD'!L35</f>
        <v>16199</v>
      </c>
      <c r="M35" s="23">
        <f>+'MAYO ORD'!M35</f>
        <v>0</v>
      </c>
      <c r="N35" s="6">
        <f t="shared" si="0"/>
        <v>220498</v>
      </c>
    </row>
    <row r="36" spans="1:14" x14ac:dyDescent="0.25">
      <c r="A36" s="9">
        <v>33</v>
      </c>
      <c r="B36" s="25" t="s">
        <v>47</v>
      </c>
      <c r="C36" s="23">
        <f>+'MAYO ORD'!C36</f>
        <v>248390</v>
      </c>
      <c r="D36" s="23">
        <f>+'MAYO ORD'!D36</f>
        <v>60359</v>
      </c>
      <c r="E36" s="23">
        <f>+'MAYO ORD'!E36+'AJ DEFINITIVO 2020 '!D36</f>
        <v>2237</v>
      </c>
      <c r="F36" s="23">
        <f>+'MAYO ORD'!F36+'AJ DEFINITIVO 2020 '!C36</f>
        <v>7662</v>
      </c>
      <c r="G36" s="23">
        <f>+'MAYO ORD'!G36</f>
        <v>4926</v>
      </c>
      <c r="H36" s="23">
        <f>+'MAYO ORD'!H36</f>
        <v>1088</v>
      </c>
      <c r="I36" s="23">
        <f>+'MAYO ORD'!I36</f>
        <v>5531</v>
      </c>
      <c r="J36" s="23">
        <f>+'MAYO ORD'!J36</f>
        <v>371</v>
      </c>
      <c r="K36" s="23">
        <v>0</v>
      </c>
      <c r="L36" s="23">
        <f>+'MAYO ORD'!L36</f>
        <v>417</v>
      </c>
      <c r="M36" s="23">
        <f>+'MAYO ORD'!M36</f>
        <v>0</v>
      </c>
      <c r="N36" s="6">
        <f t="shared" si="0"/>
        <v>330981</v>
      </c>
    </row>
    <row r="37" spans="1:14" x14ac:dyDescent="0.25">
      <c r="A37" s="9">
        <v>34</v>
      </c>
      <c r="B37" s="25" t="s">
        <v>48</v>
      </c>
      <c r="C37" s="23">
        <f>+'MAYO ORD'!C37</f>
        <v>152318</v>
      </c>
      <c r="D37" s="23">
        <f>+'MAYO ORD'!D37</f>
        <v>63302</v>
      </c>
      <c r="E37" s="23">
        <f>+'MAYO ORD'!E37+'AJ DEFINITIVO 2020 '!D37</f>
        <v>1803</v>
      </c>
      <c r="F37" s="23">
        <f>+'MAYO ORD'!F37+'AJ DEFINITIVO 2020 '!C37</f>
        <v>6126</v>
      </c>
      <c r="G37" s="23">
        <f>+'MAYO ORD'!G37</f>
        <v>2462</v>
      </c>
      <c r="H37" s="23">
        <f>+'MAYO ORD'!H37</f>
        <v>663</v>
      </c>
      <c r="I37" s="23">
        <f>+'MAYO ORD'!I37</f>
        <v>2122</v>
      </c>
      <c r="J37" s="23">
        <f>+'MAYO ORD'!J37</f>
        <v>298</v>
      </c>
      <c r="K37" s="23">
        <v>0</v>
      </c>
      <c r="L37" s="23">
        <f>+'MAYO ORD'!L37</f>
        <v>0</v>
      </c>
      <c r="M37" s="23">
        <f>+'MAYO ORD'!M37</f>
        <v>0</v>
      </c>
      <c r="N37" s="6">
        <f t="shared" si="0"/>
        <v>229094</v>
      </c>
    </row>
    <row r="38" spans="1:14" x14ac:dyDescent="0.25">
      <c r="A38" s="9">
        <v>35</v>
      </c>
      <c r="B38" s="25" t="s">
        <v>49</v>
      </c>
      <c r="C38" s="23">
        <f>+'MAYO ORD'!C38</f>
        <v>71288</v>
      </c>
      <c r="D38" s="23">
        <f>+'MAYO ORD'!D38</f>
        <v>52299</v>
      </c>
      <c r="E38" s="23">
        <f>+'MAYO ORD'!E38+'AJ DEFINITIVO 2020 '!D38</f>
        <v>885</v>
      </c>
      <c r="F38" s="23">
        <f>+'MAYO ORD'!F38+'AJ DEFINITIVO 2020 '!C38</f>
        <v>2939</v>
      </c>
      <c r="G38" s="23">
        <f>+'MAYO ORD'!G38</f>
        <v>1072</v>
      </c>
      <c r="H38" s="23">
        <f>+'MAYO ORD'!H38</f>
        <v>313</v>
      </c>
      <c r="I38" s="23">
        <f>+'MAYO ORD'!I38</f>
        <v>1022</v>
      </c>
      <c r="J38" s="23">
        <f>+'MAYO ORD'!J38</f>
        <v>164</v>
      </c>
      <c r="K38" s="23">
        <v>0</v>
      </c>
      <c r="L38" s="23">
        <f>+'MAYO ORD'!L38</f>
        <v>7575</v>
      </c>
      <c r="M38" s="23">
        <f>+'MAYO ORD'!M38</f>
        <v>0</v>
      </c>
      <c r="N38" s="6">
        <f t="shared" si="0"/>
        <v>137557</v>
      </c>
    </row>
    <row r="39" spans="1:14" x14ac:dyDescent="0.25">
      <c r="A39" s="9">
        <v>36</v>
      </c>
      <c r="B39" s="25" t="s">
        <v>50</v>
      </c>
      <c r="C39" s="23">
        <f>+'MAYO ORD'!C39</f>
        <v>400110</v>
      </c>
      <c r="D39" s="23">
        <f>+'MAYO ORD'!D39</f>
        <v>65689</v>
      </c>
      <c r="E39" s="23">
        <f>+'MAYO ORD'!E39+'AJ DEFINITIVO 2020 '!D39</f>
        <v>4029</v>
      </c>
      <c r="F39" s="23">
        <f>+'MAYO ORD'!F39+'AJ DEFINITIVO 2020 '!C39</f>
        <v>14226</v>
      </c>
      <c r="G39" s="23">
        <f>+'MAYO ORD'!G39</f>
        <v>10450</v>
      </c>
      <c r="H39" s="23">
        <f>+'MAYO ORD'!H39</f>
        <v>1724</v>
      </c>
      <c r="I39" s="23">
        <f>+'MAYO ORD'!I39</f>
        <v>7870</v>
      </c>
      <c r="J39" s="23">
        <f>+'MAYO ORD'!J39</f>
        <v>631</v>
      </c>
      <c r="K39" s="23">
        <v>0</v>
      </c>
      <c r="L39" s="23">
        <f>+'MAYO ORD'!L39</f>
        <v>0</v>
      </c>
      <c r="M39" s="23">
        <f>+'MAYO ORD'!M39</f>
        <v>0</v>
      </c>
      <c r="N39" s="6">
        <f t="shared" si="0"/>
        <v>504729</v>
      </c>
    </row>
    <row r="40" spans="1:14" x14ac:dyDescent="0.25">
      <c r="A40" s="9">
        <v>37</v>
      </c>
      <c r="B40" s="25" t="s">
        <v>51</v>
      </c>
      <c r="C40" s="23">
        <f>+'MAYO ORD'!C40</f>
        <v>330950</v>
      </c>
      <c r="D40" s="23">
        <f>+'MAYO ORD'!D40</f>
        <v>55868</v>
      </c>
      <c r="E40" s="23">
        <f>+'MAYO ORD'!E40+'AJ DEFINITIVO 2020 '!D40</f>
        <v>3643</v>
      </c>
      <c r="F40" s="23">
        <f>+'MAYO ORD'!F40+'AJ DEFINITIVO 2020 '!C40</f>
        <v>12425</v>
      </c>
      <c r="G40" s="23">
        <f>+'MAYO ORD'!G40</f>
        <v>9307</v>
      </c>
      <c r="H40" s="23">
        <f>+'MAYO ORD'!H40</f>
        <v>1442</v>
      </c>
      <c r="I40" s="23">
        <f>+'MAYO ORD'!I40</f>
        <v>6467</v>
      </c>
      <c r="J40" s="23">
        <f>+'MAYO ORD'!J40</f>
        <v>594</v>
      </c>
      <c r="K40" s="23">
        <v>0</v>
      </c>
      <c r="L40" s="23">
        <f>+'MAYO ORD'!L40</f>
        <v>0</v>
      </c>
      <c r="M40" s="23">
        <f>+'MAYO ORD'!M40</f>
        <v>0</v>
      </c>
      <c r="N40" s="6">
        <f t="shared" si="0"/>
        <v>420696</v>
      </c>
    </row>
    <row r="41" spans="1:14" x14ac:dyDescent="0.25">
      <c r="A41" s="9">
        <v>38</v>
      </c>
      <c r="B41" s="25" t="s">
        <v>52</v>
      </c>
      <c r="C41" s="23">
        <f>+'MAYO ORD'!C41</f>
        <v>177678</v>
      </c>
      <c r="D41" s="23">
        <f>+'MAYO ORD'!D41</f>
        <v>67649</v>
      </c>
      <c r="E41" s="23">
        <f>+'MAYO ORD'!E41+'AJ DEFINITIVO 2020 '!D41</f>
        <v>2089</v>
      </c>
      <c r="F41" s="23">
        <f>+'MAYO ORD'!F41+'AJ DEFINITIVO 2020 '!C41</f>
        <v>7089</v>
      </c>
      <c r="G41" s="23">
        <f>+'MAYO ORD'!G41</f>
        <v>3831</v>
      </c>
      <c r="H41" s="23">
        <f>+'MAYO ORD'!H41</f>
        <v>774</v>
      </c>
      <c r="I41" s="23">
        <f>+'MAYO ORD'!I41</f>
        <v>2820</v>
      </c>
      <c r="J41" s="23">
        <f>+'MAYO ORD'!J41</f>
        <v>352</v>
      </c>
      <c r="K41" s="23">
        <v>0</v>
      </c>
      <c r="L41" s="23">
        <f>+'MAYO ORD'!L41</f>
        <v>17066</v>
      </c>
      <c r="M41" s="23">
        <f>+'MAYO ORD'!M41</f>
        <v>0</v>
      </c>
      <c r="N41" s="6">
        <f t="shared" si="0"/>
        <v>279348</v>
      </c>
    </row>
    <row r="42" spans="1:14" x14ac:dyDescent="0.25">
      <c r="A42" s="9">
        <v>39</v>
      </c>
      <c r="B42" s="25" t="s">
        <v>53</v>
      </c>
      <c r="C42" s="23">
        <f>+'MAYO ORD'!C42</f>
        <v>10953290</v>
      </c>
      <c r="D42" s="23">
        <f>+'MAYO ORD'!D42</f>
        <v>2463889</v>
      </c>
      <c r="E42" s="23">
        <f>+'MAYO ORD'!E42+'AJ DEFINITIVO 2020 '!D42</f>
        <v>80510</v>
      </c>
      <c r="F42" s="23">
        <f>+'MAYO ORD'!F42+'AJ DEFINITIVO 2020 '!C42</f>
        <v>304498</v>
      </c>
      <c r="G42" s="23">
        <f>+'MAYO ORD'!G42</f>
        <v>133902</v>
      </c>
      <c r="H42" s="23">
        <f>+'MAYO ORD'!H42</f>
        <v>46779</v>
      </c>
      <c r="I42" s="23">
        <f>+'MAYO ORD'!I42</f>
        <v>200754</v>
      </c>
      <c r="J42" s="23">
        <f>+'MAYO ORD'!J42</f>
        <v>12215</v>
      </c>
      <c r="K42" s="23">
        <v>0</v>
      </c>
      <c r="L42" s="23">
        <f>+'MAYO ORD'!L42</f>
        <v>399717</v>
      </c>
      <c r="M42" s="23">
        <f>+'MAYO ORD'!M42</f>
        <v>0</v>
      </c>
      <c r="N42" s="6">
        <f t="shared" si="0"/>
        <v>14595554</v>
      </c>
    </row>
    <row r="43" spans="1:14" x14ac:dyDescent="0.25">
      <c r="A43" s="9">
        <v>40</v>
      </c>
      <c r="B43" s="25" t="s">
        <v>54</v>
      </c>
      <c r="C43" s="23">
        <f>+'MAYO ORD'!C43</f>
        <v>426760</v>
      </c>
      <c r="D43" s="23">
        <f>+'MAYO ORD'!D43</f>
        <v>65007</v>
      </c>
      <c r="E43" s="23">
        <f>+'MAYO ORD'!E43+'AJ DEFINITIVO 2020 '!D43</f>
        <v>4496</v>
      </c>
      <c r="F43" s="23">
        <f>+'MAYO ORD'!F43+'AJ DEFINITIVO 2020 '!C43</f>
        <v>15467</v>
      </c>
      <c r="G43" s="23">
        <f>+'MAYO ORD'!G43</f>
        <v>15337</v>
      </c>
      <c r="H43" s="23">
        <f>+'MAYO ORD'!H43</f>
        <v>1856</v>
      </c>
      <c r="I43" s="23">
        <f>+'MAYO ORD'!I43</f>
        <v>9159</v>
      </c>
      <c r="J43" s="23">
        <f>+'MAYO ORD'!J43</f>
        <v>716</v>
      </c>
      <c r="K43" s="23">
        <v>0</v>
      </c>
      <c r="L43" s="23">
        <f>+'MAYO ORD'!L43</f>
        <v>0</v>
      </c>
      <c r="M43" s="23">
        <f>+'MAYO ORD'!M43</f>
        <v>0</v>
      </c>
      <c r="N43" s="6">
        <f t="shared" si="0"/>
        <v>538798</v>
      </c>
    </row>
    <row r="44" spans="1:14" x14ac:dyDescent="0.25">
      <c r="A44" s="9">
        <v>41</v>
      </c>
      <c r="B44" s="25" t="s">
        <v>55</v>
      </c>
      <c r="C44" s="23">
        <f>+'MAYO ORD'!C44</f>
        <v>2197032</v>
      </c>
      <c r="D44" s="23">
        <f>+'MAYO ORD'!D44</f>
        <v>669936</v>
      </c>
      <c r="E44" s="23">
        <f>+'MAYO ORD'!E44+'AJ DEFINITIVO 2020 '!D44</f>
        <v>23356</v>
      </c>
      <c r="F44" s="23">
        <f>+'MAYO ORD'!F44+'AJ DEFINITIVO 2020 '!C44</f>
        <v>80511</v>
      </c>
      <c r="G44" s="23">
        <f>+'MAYO ORD'!G44</f>
        <v>68689</v>
      </c>
      <c r="H44" s="23">
        <f>+'MAYO ORD'!H44</f>
        <v>9541</v>
      </c>
      <c r="I44" s="23">
        <f>+'MAYO ORD'!I44</f>
        <v>45487</v>
      </c>
      <c r="J44" s="23">
        <f>+'MAYO ORD'!J44</f>
        <v>3736</v>
      </c>
      <c r="K44" s="23">
        <v>0</v>
      </c>
      <c r="L44" s="23">
        <f>+'MAYO ORD'!L44</f>
        <v>0</v>
      </c>
      <c r="M44" s="23">
        <f>+'MAYO ORD'!M44</f>
        <v>0</v>
      </c>
      <c r="N44" s="6">
        <f t="shared" si="0"/>
        <v>3098288</v>
      </c>
    </row>
    <row r="45" spans="1:14" x14ac:dyDescent="0.25">
      <c r="A45" s="9">
        <v>42</v>
      </c>
      <c r="B45" s="25" t="s">
        <v>56</v>
      </c>
      <c r="C45" s="23">
        <f>+'MAYO ORD'!C45</f>
        <v>872990</v>
      </c>
      <c r="D45" s="23">
        <f>+'MAYO ORD'!D45</f>
        <v>134193</v>
      </c>
      <c r="E45" s="23">
        <f>+'MAYO ORD'!E45+'AJ DEFINITIVO 2020 '!D45</f>
        <v>7486</v>
      </c>
      <c r="F45" s="23">
        <f>+'MAYO ORD'!F45+'AJ DEFINITIVO 2020 '!C45</f>
        <v>26963</v>
      </c>
      <c r="G45" s="23">
        <f>+'MAYO ORD'!G45</f>
        <v>15186</v>
      </c>
      <c r="H45" s="23">
        <f>+'MAYO ORD'!H45</f>
        <v>3762</v>
      </c>
      <c r="I45" s="23">
        <f>+'MAYO ORD'!I45</f>
        <v>16889</v>
      </c>
      <c r="J45" s="23">
        <f>+'MAYO ORD'!J45</f>
        <v>1147</v>
      </c>
      <c r="K45" s="23">
        <v>0</v>
      </c>
      <c r="L45" s="23">
        <f>+'MAYO ORD'!L45</f>
        <v>24209</v>
      </c>
      <c r="M45" s="23">
        <f>+'MAYO ORD'!M45</f>
        <v>0</v>
      </c>
      <c r="N45" s="6">
        <f t="shared" si="0"/>
        <v>1102825</v>
      </c>
    </row>
    <row r="46" spans="1:14" x14ac:dyDescent="0.25">
      <c r="A46" s="9">
        <v>43</v>
      </c>
      <c r="B46" s="25" t="s">
        <v>57</v>
      </c>
      <c r="C46" s="23">
        <f>+'MAYO ORD'!C46</f>
        <v>11625192</v>
      </c>
      <c r="D46" s="23">
        <f>+'MAYO ORD'!D46</f>
        <v>2336253</v>
      </c>
      <c r="E46" s="23">
        <f>+'MAYO ORD'!E46+'AJ DEFINITIVO 2020 '!D46</f>
        <v>94705</v>
      </c>
      <c r="F46" s="23">
        <f>+'MAYO ORD'!F46+'AJ DEFINITIVO 2020 '!C46</f>
        <v>345875</v>
      </c>
      <c r="G46" s="23">
        <f>+'MAYO ORD'!G46</f>
        <v>195307</v>
      </c>
      <c r="H46" s="23">
        <f>+'MAYO ORD'!H46</f>
        <v>49983</v>
      </c>
      <c r="I46" s="23">
        <f>+'MAYO ORD'!I46</f>
        <v>235184</v>
      </c>
      <c r="J46" s="23">
        <f>+'MAYO ORD'!J46</f>
        <v>12272</v>
      </c>
      <c r="K46" s="23">
        <v>0</v>
      </c>
      <c r="L46" s="23">
        <f>+'MAYO ORD'!L46</f>
        <v>0</v>
      </c>
      <c r="M46" s="23">
        <f>+'MAYO ORD'!M46</f>
        <v>0</v>
      </c>
      <c r="N46" s="6">
        <f t="shared" si="0"/>
        <v>14894771</v>
      </c>
    </row>
    <row r="47" spans="1:14" x14ac:dyDescent="0.25">
      <c r="A47" s="9">
        <v>44</v>
      </c>
      <c r="B47" s="25" t="s">
        <v>58</v>
      </c>
      <c r="C47" s="23">
        <f>+'MAYO ORD'!C47</f>
        <v>4352448</v>
      </c>
      <c r="D47" s="23">
        <f>+'MAYO ORD'!D47</f>
        <v>1531815</v>
      </c>
      <c r="E47" s="23">
        <f>+'MAYO ORD'!E47+'AJ DEFINITIVO 2020 '!D47</f>
        <v>40069</v>
      </c>
      <c r="F47" s="23">
        <f>+'MAYO ORD'!F47+'AJ DEFINITIVO 2020 '!C47</f>
        <v>145001</v>
      </c>
      <c r="G47" s="23">
        <f>+'MAYO ORD'!G47</f>
        <v>73270</v>
      </c>
      <c r="H47" s="23">
        <f>+'MAYO ORD'!H47</f>
        <v>18650</v>
      </c>
      <c r="I47" s="23">
        <f>+'MAYO ORD'!I47</f>
        <v>75932</v>
      </c>
      <c r="J47" s="23">
        <f>+'MAYO ORD'!J47</f>
        <v>6151</v>
      </c>
      <c r="K47" s="23">
        <v>0</v>
      </c>
      <c r="L47" s="23">
        <f>+'MAYO ORD'!L47</f>
        <v>0</v>
      </c>
      <c r="M47" s="23">
        <f>+'MAYO ORD'!M47</f>
        <v>41171</v>
      </c>
      <c r="N47" s="6">
        <f t="shared" si="0"/>
        <v>6284507</v>
      </c>
    </row>
    <row r="48" spans="1:14" x14ac:dyDescent="0.25">
      <c r="A48" s="9">
        <v>45</v>
      </c>
      <c r="B48" s="25" t="s">
        <v>59</v>
      </c>
      <c r="C48" s="23">
        <f>+'MAYO ORD'!C48</f>
        <v>609490</v>
      </c>
      <c r="D48" s="23">
        <f>+'MAYO ORD'!D48</f>
        <v>236706</v>
      </c>
      <c r="E48" s="23">
        <f>+'MAYO ORD'!E48+'AJ DEFINITIVO 2020 '!D48</f>
        <v>4698</v>
      </c>
      <c r="F48" s="23">
        <f>+'MAYO ORD'!F48+'AJ DEFINITIVO 2020 '!C48</f>
        <v>17461</v>
      </c>
      <c r="G48" s="23">
        <f>+'MAYO ORD'!G48</f>
        <v>13027</v>
      </c>
      <c r="H48" s="23">
        <f>+'MAYO ORD'!H48</f>
        <v>2612</v>
      </c>
      <c r="I48" s="23">
        <f>+'MAYO ORD'!I48</f>
        <v>14082</v>
      </c>
      <c r="J48" s="23">
        <f>+'MAYO ORD'!J48</f>
        <v>630</v>
      </c>
      <c r="K48" s="23">
        <v>0</v>
      </c>
      <c r="L48" s="23">
        <f>+'MAYO ORD'!L48</f>
        <v>0</v>
      </c>
      <c r="M48" s="23">
        <f>+'MAYO ORD'!M48</f>
        <v>0</v>
      </c>
      <c r="N48" s="6">
        <f t="shared" si="0"/>
        <v>898706</v>
      </c>
    </row>
    <row r="49" spans="1:14" x14ac:dyDescent="0.25">
      <c r="A49" s="9">
        <v>46</v>
      </c>
      <c r="B49" s="25" t="s">
        <v>60</v>
      </c>
      <c r="C49" s="23">
        <f>+'MAYO ORD'!C49</f>
        <v>407494</v>
      </c>
      <c r="D49" s="23">
        <f>+'MAYO ORD'!D49</f>
        <v>118031</v>
      </c>
      <c r="E49" s="23">
        <f>+'MAYO ORD'!E49+'AJ DEFINITIVO 2020 '!D49</f>
        <v>3921</v>
      </c>
      <c r="F49" s="23">
        <f>+'MAYO ORD'!F49+'AJ DEFINITIVO 2020 '!C49</f>
        <v>13956</v>
      </c>
      <c r="G49" s="23">
        <f>+'MAYO ORD'!G49</f>
        <v>5869</v>
      </c>
      <c r="H49" s="23">
        <f>+'MAYO ORD'!H49</f>
        <v>1753</v>
      </c>
      <c r="I49" s="23">
        <f>+'MAYO ORD'!I49</f>
        <v>6134</v>
      </c>
      <c r="J49" s="23">
        <f>+'MAYO ORD'!J49</f>
        <v>708</v>
      </c>
      <c r="K49" s="23">
        <v>0</v>
      </c>
      <c r="L49" s="23">
        <f>+'MAYO ORD'!L49</f>
        <v>10724</v>
      </c>
      <c r="M49" s="23">
        <f>+'MAYO ORD'!M49</f>
        <v>0</v>
      </c>
      <c r="N49" s="6">
        <f t="shared" si="0"/>
        <v>568590</v>
      </c>
    </row>
    <row r="50" spans="1:14" x14ac:dyDescent="0.25">
      <c r="A50" s="9">
        <v>47</v>
      </c>
      <c r="B50" s="25" t="s">
        <v>61</v>
      </c>
      <c r="C50" s="23">
        <f>+'MAYO ORD'!C50</f>
        <v>59860</v>
      </c>
      <c r="D50" s="23">
        <f>+'MAYO ORD'!D50</f>
        <v>30391</v>
      </c>
      <c r="E50" s="23">
        <f>+'MAYO ORD'!E50+'AJ DEFINITIVO 2020 '!D50</f>
        <v>897</v>
      </c>
      <c r="F50" s="23">
        <f>+'MAYO ORD'!F50+'AJ DEFINITIVO 2020 '!C50</f>
        <v>2842</v>
      </c>
      <c r="G50" s="23">
        <f>+'MAYO ORD'!G50</f>
        <v>140</v>
      </c>
      <c r="H50" s="23">
        <f>+'MAYO ORD'!H50</f>
        <v>268</v>
      </c>
      <c r="I50" s="23">
        <f>+'MAYO ORD'!I50</f>
        <v>371</v>
      </c>
      <c r="J50" s="23">
        <f>+'MAYO ORD'!J50</f>
        <v>161</v>
      </c>
      <c r="K50" s="23">
        <v>0</v>
      </c>
      <c r="L50" s="23">
        <f>+'MAYO ORD'!L50</f>
        <v>2040</v>
      </c>
      <c r="M50" s="23">
        <f>+'MAYO ORD'!M50</f>
        <v>0</v>
      </c>
      <c r="N50" s="6">
        <f t="shared" si="0"/>
        <v>96970</v>
      </c>
    </row>
    <row r="51" spans="1:14" x14ac:dyDescent="0.25">
      <c r="A51" s="9">
        <v>48</v>
      </c>
      <c r="B51" s="25" t="s">
        <v>62</v>
      </c>
      <c r="C51" s="23">
        <f>+'MAYO ORD'!C51</f>
        <v>153414</v>
      </c>
      <c r="D51" s="23">
        <f>+'MAYO ORD'!D51</f>
        <v>56611</v>
      </c>
      <c r="E51" s="23">
        <f>+'MAYO ORD'!E51+'AJ DEFINITIVO 2020 '!D51</f>
        <v>2021</v>
      </c>
      <c r="F51" s="23">
        <f>+'MAYO ORD'!F51+'AJ DEFINITIVO 2020 '!C51</f>
        <v>6668</v>
      </c>
      <c r="G51" s="23">
        <f>+'MAYO ORD'!G51</f>
        <v>3074</v>
      </c>
      <c r="H51" s="23">
        <f>+'MAYO ORD'!H51</f>
        <v>675</v>
      </c>
      <c r="I51" s="23">
        <f>+'MAYO ORD'!I51</f>
        <v>2097</v>
      </c>
      <c r="J51" s="23">
        <f>+'MAYO ORD'!J51</f>
        <v>342</v>
      </c>
      <c r="K51" s="23">
        <v>0</v>
      </c>
      <c r="L51" s="23">
        <f>+'MAYO ORD'!L51</f>
        <v>3090</v>
      </c>
      <c r="M51" s="23">
        <f>+'MAYO ORD'!M51</f>
        <v>0</v>
      </c>
      <c r="N51" s="6">
        <f t="shared" si="0"/>
        <v>227992</v>
      </c>
    </row>
    <row r="52" spans="1:14" x14ac:dyDescent="0.25">
      <c r="A52" s="9">
        <v>49</v>
      </c>
      <c r="B52" s="25" t="s">
        <v>63</v>
      </c>
      <c r="C52" s="23">
        <f>+'MAYO ORD'!C52</f>
        <v>124960</v>
      </c>
      <c r="D52" s="23">
        <f>+'MAYO ORD'!D52</f>
        <v>52649</v>
      </c>
      <c r="E52" s="23">
        <f>+'MAYO ORD'!E52+'AJ DEFINITIVO 2020 '!D52</f>
        <v>1658</v>
      </c>
      <c r="F52" s="23">
        <f>+'MAYO ORD'!F52+'AJ DEFINITIVO 2020 '!C52</f>
        <v>5460</v>
      </c>
      <c r="G52" s="23">
        <f>+'MAYO ORD'!G52</f>
        <v>2246</v>
      </c>
      <c r="H52" s="23">
        <f>+'MAYO ORD'!H52</f>
        <v>550</v>
      </c>
      <c r="I52" s="23">
        <f>+'MAYO ORD'!I52</f>
        <v>1712</v>
      </c>
      <c r="J52" s="23">
        <f>+'MAYO ORD'!J52</f>
        <v>282</v>
      </c>
      <c r="K52" s="23">
        <v>0</v>
      </c>
      <c r="L52" s="23">
        <f>+'MAYO ORD'!L52</f>
        <v>0</v>
      </c>
      <c r="M52" s="23">
        <f>+'MAYO ORD'!M52</f>
        <v>0</v>
      </c>
      <c r="N52" s="6">
        <f t="shared" si="0"/>
        <v>189517</v>
      </c>
    </row>
    <row r="53" spans="1:14" x14ac:dyDescent="0.25">
      <c r="A53" s="9">
        <v>50</v>
      </c>
      <c r="B53" s="25" t="s">
        <v>64</v>
      </c>
      <c r="C53" s="23">
        <f>+'MAYO ORD'!C53</f>
        <v>315576</v>
      </c>
      <c r="D53" s="23">
        <f>+'MAYO ORD'!D53</f>
        <v>77567</v>
      </c>
      <c r="E53" s="23">
        <f>+'MAYO ORD'!E53+'AJ DEFINITIVO 2020 '!D53</f>
        <v>3402</v>
      </c>
      <c r="F53" s="23">
        <f>+'MAYO ORD'!F53+'AJ DEFINITIVO 2020 '!C53</f>
        <v>11775</v>
      </c>
      <c r="G53" s="23">
        <f>+'MAYO ORD'!G53</f>
        <v>8195</v>
      </c>
      <c r="H53" s="23">
        <f>+'MAYO ORD'!H53</f>
        <v>1366</v>
      </c>
      <c r="I53" s="23">
        <f>+'MAYO ORD'!I53</f>
        <v>5650</v>
      </c>
      <c r="J53" s="23">
        <f>+'MAYO ORD'!J53</f>
        <v>573</v>
      </c>
      <c r="K53" s="23">
        <v>0</v>
      </c>
      <c r="L53" s="23">
        <f>+'MAYO ORD'!L53</f>
        <v>0</v>
      </c>
      <c r="M53" s="23">
        <f>+'MAYO ORD'!M53</f>
        <v>0</v>
      </c>
      <c r="N53" s="6">
        <f t="shared" si="0"/>
        <v>424104</v>
      </c>
    </row>
    <row r="54" spans="1:14" x14ac:dyDescent="0.25">
      <c r="A54" s="9">
        <v>51</v>
      </c>
      <c r="B54" s="25" t="s">
        <v>65</v>
      </c>
      <c r="C54" s="23">
        <f>+'MAYO ORD'!C54</f>
        <v>378634</v>
      </c>
      <c r="D54" s="23">
        <f>+'MAYO ORD'!D54</f>
        <v>104846</v>
      </c>
      <c r="E54" s="23">
        <f>+'MAYO ORD'!E54+'AJ DEFINITIVO 2020 '!D54</f>
        <v>4002</v>
      </c>
      <c r="F54" s="23">
        <f>+'MAYO ORD'!F54+'AJ DEFINITIVO 2020 '!C54</f>
        <v>13751</v>
      </c>
      <c r="G54" s="23">
        <f>+'MAYO ORD'!G54</f>
        <v>10939</v>
      </c>
      <c r="H54" s="23">
        <f>+'MAYO ORD'!H54</f>
        <v>1647</v>
      </c>
      <c r="I54" s="23">
        <f>+'MAYO ORD'!I54</f>
        <v>7394</v>
      </c>
      <c r="J54" s="23">
        <f>+'MAYO ORD'!J54</f>
        <v>632</v>
      </c>
      <c r="K54" s="23">
        <v>0</v>
      </c>
      <c r="L54" s="23">
        <f>+'MAYO ORD'!L54</f>
        <v>13691</v>
      </c>
      <c r="M54" s="23">
        <f>+'MAYO ORD'!M54</f>
        <v>0</v>
      </c>
      <c r="N54" s="6">
        <f t="shared" si="0"/>
        <v>535536</v>
      </c>
    </row>
    <row r="55" spans="1:14" x14ac:dyDescent="0.25">
      <c r="A55" s="9">
        <v>52</v>
      </c>
      <c r="B55" s="25" t="s">
        <v>66</v>
      </c>
      <c r="C55" s="23">
        <f>+'MAYO ORD'!C55</f>
        <v>558852</v>
      </c>
      <c r="D55" s="23">
        <f>+'MAYO ORD'!D55</f>
        <v>157141</v>
      </c>
      <c r="E55" s="23">
        <f>+'MAYO ORD'!E55+'AJ DEFINITIVO 2020 '!D55</f>
        <v>4192</v>
      </c>
      <c r="F55" s="23">
        <f>+'MAYO ORD'!F55+'AJ DEFINITIVO 2020 '!C55</f>
        <v>16290</v>
      </c>
      <c r="G55" s="23">
        <f>+'MAYO ORD'!G55</f>
        <v>11056</v>
      </c>
      <c r="H55" s="23">
        <f>+'MAYO ORD'!H55</f>
        <v>2386</v>
      </c>
      <c r="I55" s="23">
        <f>+'MAYO ORD'!I55</f>
        <v>10360</v>
      </c>
      <c r="J55" s="23">
        <f>+'MAYO ORD'!J55</f>
        <v>804</v>
      </c>
      <c r="K55" s="23">
        <v>0</v>
      </c>
      <c r="L55" s="23">
        <f>+'MAYO ORD'!L55</f>
        <v>0</v>
      </c>
      <c r="M55" s="23">
        <f>+'MAYO ORD'!M55</f>
        <v>0</v>
      </c>
      <c r="N55" s="6">
        <f t="shared" si="0"/>
        <v>761081</v>
      </c>
    </row>
    <row r="56" spans="1:14" x14ac:dyDescent="0.25">
      <c r="A56" s="9">
        <v>53</v>
      </c>
      <c r="B56" s="25" t="s">
        <v>67</v>
      </c>
      <c r="C56" s="23">
        <f>+'MAYO ORD'!C56</f>
        <v>364926</v>
      </c>
      <c r="D56" s="23">
        <f>+'MAYO ORD'!D56</f>
        <v>180260</v>
      </c>
      <c r="E56" s="23">
        <f>+'MAYO ORD'!E56+'AJ DEFINITIVO 2020 '!D56</f>
        <v>5725</v>
      </c>
      <c r="F56" s="23">
        <f>+'MAYO ORD'!F56+'AJ DEFINITIVO 2020 '!C56</f>
        <v>18256</v>
      </c>
      <c r="G56" s="23">
        <f>+'MAYO ORD'!G56</f>
        <v>2352</v>
      </c>
      <c r="H56" s="23">
        <f>+'MAYO ORD'!H56</f>
        <v>1630</v>
      </c>
      <c r="I56" s="23">
        <f>+'MAYO ORD'!I56</f>
        <v>2343</v>
      </c>
      <c r="J56" s="23">
        <f>+'MAYO ORD'!J56</f>
        <v>991</v>
      </c>
      <c r="K56" s="23">
        <v>0</v>
      </c>
      <c r="L56" s="23">
        <f>+'MAYO ORD'!L56</f>
        <v>23758</v>
      </c>
      <c r="M56" s="23">
        <f>+'MAYO ORD'!M56</f>
        <v>0</v>
      </c>
      <c r="N56" s="6">
        <f t="shared" si="0"/>
        <v>600241</v>
      </c>
    </row>
    <row r="57" spans="1:14" x14ac:dyDescent="0.25">
      <c r="A57" s="9">
        <v>54</v>
      </c>
      <c r="B57" s="25" t="s">
        <v>68</v>
      </c>
      <c r="C57" s="23">
        <f>+'MAYO ORD'!C57</f>
        <v>93528</v>
      </c>
      <c r="D57" s="23">
        <f>+'MAYO ORD'!D57</f>
        <v>42550</v>
      </c>
      <c r="E57" s="23">
        <f>+'MAYO ORD'!E57+'AJ DEFINITIVO 2020 '!D57</f>
        <v>1213</v>
      </c>
      <c r="F57" s="23">
        <f>+'MAYO ORD'!F57+'AJ DEFINITIVO 2020 '!C57</f>
        <v>4041</v>
      </c>
      <c r="G57" s="23">
        <f>+'MAYO ORD'!G57</f>
        <v>736</v>
      </c>
      <c r="H57" s="23">
        <f>+'MAYO ORD'!H57</f>
        <v>410</v>
      </c>
      <c r="I57" s="23">
        <f>+'MAYO ORD'!I57</f>
        <v>856</v>
      </c>
      <c r="J57" s="23">
        <f>+'MAYO ORD'!J57</f>
        <v>216</v>
      </c>
      <c r="K57" s="23">
        <v>0</v>
      </c>
      <c r="L57" s="23">
        <f>+'MAYO ORD'!L57</f>
        <v>0</v>
      </c>
      <c r="M57" s="23">
        <f>+'MAYO ORD'!M57</f>
        <v>0</v>
      </c>
      <c r="N57" s="6">
        <f t="shared" si="0"/>
        <v>143550</v>
      </c>
    </row>
    <row r="58" spans="1:14" x14ac:dyDescent="0.25">
      <c r="A58" s="9">
        <v>55</v>
      </c>
      <c r="B58" s="25" t="s">
        <v>69</v>
      </c>
      <c r="C58" s="23">
        <f>+'MAYO ORD'!C58</f>
        <v>688716</v>
      </c>
      <c r="D58" s="23">
        <f>+'MAYO ORD'!D58</f>
        <v>124510</v>
      </c>
      <c r="E58" s="23">
        <f>+'MAYO ORD'!E58+'AJ DEFINITIVO 2020 '!D58</f>
        <v>4949</v>
      </c>
      <c r="F58" s="23">
        <f>+'MAYO ORD'!F58+'AJ DEFINITIVO 2020 '!C58</f>
        <v>17880</v>
      </c>
      <c r="G58" s="23">
        <f>+'MAYO ORD'!G58</f>
        <v>6992</v>
      </c>
      <c r="H58" s="23">
        <f>+'MAYO ORD'!H58</f>
        <v>2991</v>
      </c>
      <c r="I58" s="23">
        <f>+'MAYO ORD'!I58</f>
        <v>13593</v>
      </c>
      <c r="J58" s="23">
        <f>+'MAYO ORD'!J58</f>
        <v>512</v>
      </c>
      <c r="K58" s="23">
        <v>0</v>
      </c>
      <c r="L58" s="23">
        <f>+'MAYO ORD'!L58</f>
        <v>0</v>
      </c>
      <c r="M58" s="23">
        <f>+'MAYO ORD'!M58</f>
        <v>0</v>
      </c>
      <c r="N58" s="6">
        <f t="shared" si="0"/>
        <v>860143</v>
      </c>
    </row>
    <row r="59" spans="1:14" x14ac:dyDescent="0.25">
      <c r="A59" s="9">
        <v>56</v>
      </c>
      <c r="B59" s="25" t="s">
        <v>70</v>
      </c>
      <c r="C59" s="23">
        <f>+'MAYO ORD'!C59</f>
        <v>136804</v>
      </c>
      <c r="D59" s="23">
        <f>+'MAYO ORD'!D59</f>
        <v>39322</v>
      </c>
      <c r="E59" s="23">
        <f>+'MAYO ORD'!E59+'AJ DEFINITIVO 2020 '!D59</f>
        <v>1735</v>
      </c>
      <c r="F59" s="23">
        <f>+'MAYO ORD'!F59+'AJ DEFINITIVO 2020 '!C59</f>
        <v>5757</v>
      </c>
      <c r="G59" s="23">
        <f>+'MAYO ORD'!G59</f>
        <v>2851</v>
      </c>
      <c r="H59" s="23">
        <f>+'MAYO ORD'!H59</f>
        <v>601</v>
      </c>
      <c r="I59" s="23">
        <f>+'MAYO ORD'!I59</f>
        <v>2094</v>
      </c>
      <c r="J59" s="23">
        <f>+'MAYO ORD'!J59</f>
        <v>293</v>
      </c>
      <c r="K59" s="23">
        <v>0</v>
      </c>
      <c r="L59" s="23">
        <f>+'MAYO ORD'!L59</f>
        <v>0</v>
      </c>
      <c r="M59" s="23">
        <f>+'MAYO ORD'!M59</f>
        <v>0</v>
      </c>
      <c r="N59" s="6">
        <f t="shared" si="0"/>
        <v>189457</v>
      </c>
    </row>
    <row r="60" spans="1:14" x14ac:dyDescent="0.25">
      <c r="A60" s="9">
        <v>57</v>
      </c>
      <c r="B60" s="25" t="s">
        <v>71</v>
      </c>
      <c r="C60" s="23">
        <f>+'MAYO ORD'!C60</f>
        <v>4016200</v>
      </c>
      <c r="D60" s="23">
        <f>+'MAYO ORD'!D60</f>
        <v>952275</v>
      </c>
      <c r="E60" s="23">
        <f>+'MAYO ORD'!E60+'AJ DEFINITIVO 2020 '!D60</f>
        <v>33018</v>
      </c>
      <c r="F60" s="23">
        <f>+'MAYO ORD'!F60+'AJ DEFINITIVO 2020 '!C60</f>
        <v>124517</v>
      </c>
      <c r="G60" s="23">
        <f>+'MAYO ORD'!G60</f>
        <v>72414</v>
      </c>
      <c r="H60" s="23">
        <f>+'MAYO ORD'!H60</f>
        <v>17068</v>
      </c>
      <c r="I60" s="23">
        <f>+'MAYO ORD'!I60</f>
        <v>72884</v>
      </c>
      <c r="J60" s="23">
        <f>+'MAYO ORD'!J60</f>
        <v>4941</v>
      </c>
      <c r="K60" s="23">
        <v>0</v>
      </c>
      <c r="L60" s="23">
        <f>+'MAYO ORD'!L60</f>
        <v>0</v>
      </c>
      <c r="M60" s="23">
        <f>+'MAYO ORD'!M60</f>
        <v>0</v>
      </c>
      <c r="N60" s="6">
        <f t="shared" si="0"/>
        <v>5293317</v>
      </c>
    </row>
    <row r="61" spans="1:14" x14ac:dyDescent="0.25">
      <c r="A61" s="9">
        <v>58</v>
      </c>
      <c r="B61" s="25" t="s">
        <v>72</v>
      </c>
      <c r="C61" s="23">
        <f>+'MAYO ORD'!C61</f>
        <v>883740</v>
      </c>
      <c r="D61" s="23">
        <f>+'MAYO ORD'!D61</f>
        <v>98433</v>
      </c>
      <c r="E61" s="23">
        <f>+'MAYO ORD'!E61+'AJ DEFINITIVO 2020 '!D61</f>
        <v>9133</v>
      </c>
      <c r="F61" s="23">
        <f>+'MAYO ORD'!F61+'AJ DEFINITIVO 2020 '!C61</f>
        <v>31626</v>
      </c>
      <c r="G61" s="23">
        <f>+'MAYO ORD'!G61</f>
        <v>27944</v>
      </c>
      <c r="H61" s="23">
        <f>+'MAYO ORD'!H61</f>
        <v>3836</v>
      </c>
      <c r="I61" s="23">
        <f>+'MAYO ORD'!I61</f>
        <v>18628</v>
      </c>
      <c r="J61" s="23">
        <f>+'MAYO ORD'!J61</f>
        <v>1461</v>
      </c>
      <c r="K61" s="23">
        <v>0</v>
      </c>
      <c r="L61" s="23">
        <f>+'MAYO ORD'!L61</f>
        <v>0</v>
      </c>
      <c r="M61" s="23">
        <f>+'MAYO ORD'!M61</f>
        <v>0</v>
      </c>
      <c r="N61" s="6">
        <f t="shared" si="0"/>
        <v>1074801</v>
      </c>
    </row>
    <row r="62" spans="1:14" x14ac:dyDescent="0.25">
      <c r="A62" s="9">
        <v>59</v>
      </c>
      <c r="B62" s="25" t="s">
        <v>73</v>
      </c>
      <c r="C62" s="23">
        <f>+'MAYO ORD'!C62</f>
        <v>3863630</v>
      </c>
      <c r="D62" s="23">
        <f>+'MAYO ORD'!D62</f>
        <v>1091712</v>
      </c>
      <c r="E62" s="23">
        <f>+'MAYO ORD'!E62+'AJ DEFINITIVO 2020 '!D62</f>
        <v>34470</v>
      </c>
      <c r="F62" s="23">
        <f>+'MAYO ORD'!F62+'AJ DEFINITIVO 2020 '!C62</f>
        <v>123804</v>
      </c>
      <c r="G62" s="23">
        <f>+'MAYO ORD'!G62</f>
        <v>93355</v>
      </c>
      <c r="H62" s="23">
        <f>+'MAYO ORD'!H62</f>
        <v>16393</v>
      </c>
      <c r="I62" s="23">
        <f>+'MAYO ORD'!I62</f>
        <v>81844</v>
      </c>
      <c r="J62" s="23">
        <f>+'MAYO ORD'!J62</f>
        <v>4933</v>
      </c>
      <c r="K62" s="23">
        <v>0</v>
      </c>
      <c r="L62" s="23">
        <f>+'MAYO ORD'!L62</f>
        <v>0</v>
      </c>
      <c r="M62" s="23">
        <f>+'MAYO ORD'!M62</f>
        <v>0</v>
      </c>
      <c r="N62" s="6">
        <f t="shared" si="0"/>
        <v>5310141</v>
      </c>
    </row>
    <row r="63" spans="1:14" x14ac:dyDescent="0.25">
      <c r="A63" s="9">
        <v>60</v>
      </c>
      <c r="B63" s="25" t="s">
        <v>74</v>
      </c>
      <c r="C63" s="23">
        <f>+'MAYO ORD'!C63</f>
        <v>227660</v>
      </c>
      <c r="D63" s="23">
        <f>+'MAYO ORD'!D63</f>
        <v>67517</v>
      </c>
      <c r="E63" s="23">
        <f>+'MAYO ORD'!E63+'AJ DEFINITIVO 2020 '!D63</f>
        <v>2594</v>
      </c>
      <c r="F63" s="23">
        <f>+'MAYO ORD'!F63+'AJ DEFINITIVO 2020 '!C63</f>
        <v>8995</v>
      </c>
      <c r="G63" s="23">
        <f>+'MAYO ORD'!G63</f>
        <v>5146</v>
      </c>
      <c r="H63" s="23">
        <f>+'MAYO ORD'!H63</f>
        <v>982</v>
      </c>
      <c r="I63" s="23">
        <f>+'MAYO ORD'!I63</f>
        <v>3568</v>
      </c>
      <c r="J63" s="23">
        <f>+'MAYO ORD'!J63</f>
        <v>437</v>
      </c>
      <c r="K63" s="23">
        <v>0</v>
      </c>
      <c r="L63" s="23">
        <f>+'MAYO ORD'!L63</f>
        <v>0</v>
      </c>
      <c r="M63" s="23">
        <f>+'MAYO ORD'!M63</f>
        <v>0</v>
      </c>
      <c r="N63" s="6">
        <f t="shared" si="0"/>
        <v>316899</v>
      </c>
    </row>
    <row r="64" spans="1:14" x14ac:dyDescent="0.25">
      <c r="A64" s="9">
        <v>61</v>
      </c>
      <c r="B64" s="25" t="s">
        <v>75</v>
      </c>
      <c r="C64" s="23">
        <f>+'MAYO ORD'!C64</f>
        <v>325616</v>
      </c>
      <c r="D64" s="23">
        <f>+'MAYO ORD'!D64</f>
        <v>101180</v>
      </c>
      <c r="E64" s="23">
        <f>+'MAYO ORD'!E64+'AJ DEFINITIVO 2020 '!D64</f>
        <v>3547</v>
      </c>
      <c r="F64" s="23">
        <f>+'MAYO ORD'!F64+'AJ DEFINITIVO 2020 '!C64</f>
        <v>12367</v>
      </c>
      <c r="G64" s="23">
        <f>+'MAYO ORD'!G64</f>
        <v>5916</v>
      </c>
      <c r="H64" s="23">
        <f>+'MAYO ORD'!H64</f>
        <v>1405</v>
      </c>
      <c r="I64" s="23">
        <f>+'MAYO ORD'!I64</f>
        <v>4886</v>
      </c>
      <c r="J64" s="23">
        <f>+'MAYO ORD'!J64</f>
        <v>557</v>
      </c>
      <c r="K64" s="23">
        <v>0</v>
      </c>
      <c r="L64" s="23">
        <f>+'MAYO ORD'!L64</f>
        <v>0</v>
      </c>
      <c r="M64" s="23">
        <f>+'MAYO ORD'!M64</f>
        <v>0</v>
      </c>
      <c r="N64" s="6">
        <f t="shared" si="0"/>
        <v>455474</v>
      </c>
    </row>
    <row r="65" spans="1:14" x14ac:dyDescent="0.25">
      <c r="A65" s="9">
        <v>62</v>
      </c>
      <c r="B65" s="25" t="s">
        <v>76</v>
      </c>
      <c r="C65" s="23">
        <f>+'MAYO ORD'!C65</f>
        <v>86126</v>
      </c>
      <c r="D65" s="23">
        <f>+'MAYO ORD'!D65</f>
        <v>40686</v>
      </c>
      <c r="E65" s="23">
        <f>+'MAYO ORD'!E65+'AJ DEFINITIVO 2020 '!D65</f>
        <v>1257</v>
      </c>
      <c r="F65" s="23">
        <f>+'MAYO ORD'!F65+'AJ DEFINITIVO 2020 '!C65</f>
        <v>4108</v>
      </c>
      <c r="G65" s="23">
        <f>+'MAYO ORD'!G65</f>
        <v>859</v>
      </c>
      <c r="H65" s="23">
        <f>+'MAYO ORD'!H65</f>
        <v>380</v>
      </c>
      <c r="I65" s="23">
        <f>+'MAYO ORD'!I65</f>
        <v>714</v>
      </c>
      <c r="J65" s="23">
        <f>+'MAYO ORD'!J65</f>
        <v>228</v>
      </c>
      <c r="K65" s="23">
        <v>0</v>
      </c>
      <c r="L65" s="23">
        <f>+'MAYO ORD'!L65</f>
        <v>9694</v>
      </c>
      <c r="M65" s="23">
        <f>+'MAYO ORD'!M65</f>
        <v>0</v>
      </c>
      <c r="N65" s="6">
        <f t="shared" si="0"/>
        <v>144052</v>
      </c>
    </row>
    <row r="66" spans="1:14" x14ac:dyDescent="0.25">
      <c r="A66" s="9">
        <v>63</v>
      </c>
      <c r="B66" s="25" t="s">
        <v>77</v>
      </c>
      <c r="C66" s="23">
        <f>+'MAYO ORD'!C66</f>
        <v>249868</v>
      </c>
      <c r="D66" s="23">
        <f>+'MAYO ORD'!D66</f>
        <v>33876</v>
      </c>
      <c r="E66" s="23">
        <f>+'MAYO ORD'!E66+'AJ DEFINITIVO 2020 '!D66</f>
        <v>2384</v>
      </c>
      <c r="F66" s="23">
        <f>+'MAYO ORD'!F66+'AJ DEFINITIVO 2020 '!C66</f>
        <v>8311</v>
      </c>
      <c r="G66" s="23">
        <f>+'MAYO ORD'!G66</f>
        <v>7077</v>
      </c>
      <c r="H66" s="23">
        <f>+'MAYO ORD'!H66</f>
        <v>1085</v>
      </c>
      <c r="I66" s="23">
        <f>+'MAYO ORD'!I66</f>
        <v>6158</v>
      </c>
      <c r="J66" s="23">
        <f>+'MAYO ORD'!J66</f>
        <v>398</v>
      </c>
      <c r="K66" s="23">
        <v>0</v>
      </c>
      <c r="L66" s="23">
        <f>+'MAYO ORD'!L66</f>
        <v>0</v>
      </c>
      <c r="M66" s="23">
        <f>+'MAYO ORD'!M66</f>
        <v>0</v>
      </c>
      <c r="N66" s="6">
        <f t="shared" si="0"/>
        <v>309157</v>
      </c>
    </row>
    <row r="67" spans="1:14" x14ac:dyDescent="0.25">
      <c r="A67" s="9">
        <v>64</v>
      </c>
      <c r="B67" s="25" t="s">
        <v>78</v>
      </c>
      <c r="C67" s="23">
        <f>+'MAYO ORD'!C67</f>
        <v>583784</v>
      </c>
      <c r="D67" s="23">
        <f>+'MAYO ORD'!D67</f>
        <v>128738</v>
      </c>
      <c r="E67" s="23">
        <f>+'MAYO ORD'!E67+'AJ DEFINITIVO 2020 '!D67</f>
        <v>5618</v>
      </c>
      <c r="F67" s="23">
        <f>+'MAYO ORD'!F67+'AJ DEFINITIVO 2020 '!C67</f>
        <v>19756</v>
      </c>
      <c r="G67" s="23">
        <f>+'MAYO ORD'!G67</f>
        <v>16427</v>
      </c>
      <c r="H67" s="23">
        <f>+'MAYO ORD'!H67</f>
        <v>2525</v>
      </c>
      <c r="I67" s="23">
        <f>+'MAYO ORD'!I67</f>
        <v>12836</v>
      </c>
      <c r="J67" s="23">
        <f>+'MAYO ORD'!J67</f>
        <v>903</v>
      </c>
      <c r="K67" s="23">
        <v>0</v>
      </c>
      <c r="L67" s="23">
        <f>+'MAYO ORD'!L67</f>
        <v>0</v>
      </c>
      <c r="M67" s="23">
        <f>+'MAYO ORD'!M67</f>
        <v>0</v>
      </c>
      <c r="N67" s="6">
        <f t="shared" si="0"/>
        <v>770587</v>
      </c>
    </row>
    <row r="68" spans="1:14" x14ac:dyDescent="0.25">
      <c r="A68" s="9">
        <v>65</v>
      </c>
      <c r="B68" s="25" t="s">
        <v>79</v>
      </c>
      <c r="C68" s="23">
        <f>+'MAYO ORD'!C68</f>
        <v>148484</v>
      </c>
      <c r="D68" s="23">
        <f>+'MAYO ORD'!D68</f>
        <v>76598</v>
      </c>
      <c r="E68" s="23">
        <f>+'MAYO ORD'!E68+'AJ DEFINITIVO 2020 '!D68</f>
        <v>1984</v>
      </c>
      <c r="F68" s="23">
        <f>+'MAYO ORD'!F68+'AJ DEFINITIVO 2020 '!C68</f>
        <v>6585</v>
      </c>
      <c r="G68" s="23">
        <f>+'MAYO ORD'!G68</f>
        <v>2245</v>
      </c>
      <c r="H68" s="23">
        <f>+'MAYO ORD'!H68</f>
        <v>651</v>
      </c>
      <c r="I68" s="23">
        <f>+'MAYO ORD'!I68</f>
        <v>1651</v>
      </c>
      <c r="J68" s="23">
        <f>+'MAYO ORD'!J68</f>
        <v>345</v>
      </c>
      <c r="K68" s="23">
        <v>0</v>
      </c>
      <c r="L68" s="23">
        <f>+'MAYO ORD'!L68</f>
        <v>0</v>
      </c>
      <c r="M68" s="23">
        <f>+'MAYO ORD'!M68</f>
        <v>0</v>
      </c>
      <c r="N68" s="6">
        <f t="shared" si="0"/>
        <v>238543</v>
      </c>
    </row>
    <row r="69" spans="1:14" x14ac:dyDescent="0.25">
      <c r="A69" s="9">
        <v>66</v>
      </c>
      <c r="B69" s="25" t="s">
        <v>80</v>
      </c>
      <c r="C69" s="23">
        <f>+'MAYO ORD'!C69</f>
        <v>560840</v>
      </c>
      <c r="D69" s="23">
        <f>+'MAYO ORD'!D69</f>
        <v>302419</v>
      </c>
      <c r="E69" s="23">
        <f>+'MAYO ORD'!E69+'AJ DEFINITIVO 2020 '!D69</f>
        <v>5357</v>
      </c>
      <c r="F69" s="23">
        <f>+'MAYO ORD'!F69+'AJ DEFINITIVO 2020 '!C69</f>
        <v>19385</v>
      </c>
      <c r="G69" s="23">
        <f>+'MAYO ORD'!G69</f>
        <v>9916</v>
      </c>
      <c r="H69" s="23">
        <f>+'MAYO ORD'!H69</f>
        <v>2418</v>
      </c>
      <c r="I69" s="23">
        <f>+'MAYO ORD'!I69</f>
        <v>8789</v>
      </c>
      <c r="J69" s="23">
        <f>+'MAYO ORD'!J69</f>
        <v>991</v>
      </c>
      <c r="K69" s="23">
        <v>0</v>
      </c>
      <c r="L69" s="23">
        <f>+'MAYO ORD'!L69</f>
        <v>0</v>
      </c>
      <c r="M69" s="23">
        <f>+'MAYO ORD'!M69</f>
        <v>0</v>
      </c>
      <c r="N69" s="6">
        <f t="shared" ref="N69:N132" si="1">SUM(C69:M69)</f>
        <v>910115</v>
      </c>
    </row>
    <row r="70" spans="1:14" x14ac:dyDescent="0.25">
      <c r="A70" s="9">
        <v>67</v>
      </c>
      <c r="B70" s="25" t="s">
        <v>81</v>
      </c>
      <c r="C70" s="23">
        <f>+'MAYO ORD'!C70</f>
        <v>67049722</v>
      </c>
      <c r="D70" s="23">
        <f>+'MAYO ORD'!D70</f>
        <v>16109192</v>
      </c>
      <c r="E70" s="23">
        <f>+'MAYO ORD'!E70+'AJ DEFINITIVO 2020 '!D70</f>
        <v>561090</v>
      </c>
      <c r="F70" s="23">
        <f>+'MAYO ORD'!F70+'AJ DEFINITIVO 2020 '!C70</f>
        <v>1970617</v>
      </c>
      <c r="G70" s="23">
        <f>+'MAYO ORD'!G70</f>
        <v>420992</v>
      </c>
      <c r="H70" s="23">
        <f>+'MAYO ORD'!H70</f>
        <v>273277</v>
      </c>
      <c r="I70" s="23">
        <f>+'MAYO ORD'!I70</f>
        <v>1040182</v>
      </c>
      <c r="J70" s="23">
        <f>+'MAYO ORD'!J70</f>
        <v>71421</v>
      </c>
      <c r="K70" s="23">
        <v>0</v>
      </c>
      <c r="L70" s="23">
        <f>+'MAYO ORD'!L70</f>
        <v>4137457</v>
      </c>
      <c r="M70" s="23">
        <f>+'MAYO ORD'!M70</f>
        <v>0</v>
      </c>
      <c r="N70" s="6">
        <f t="shared" si="1"/>
        <v>91633950</v>
      </c>
    </row>
    <row r="71" spans="1:14" x14ac:dyDescent="0.25">
      <c r="A71" s="9">
        <v>68</v>
      </c>
      <c r="B71" s="25" t="s">
        <v>82</v>
      </c>
      <c r="C71" s="23">
        <f>+'MAYO ORD'!C71</f>
        <v>2231656</v>
      </c>
      <c r="D71" s="23">
        <f>+'MAYO ORD'!D71</f>
        <v>575555</v>
      </c>
      <c r="E71" s="23">
        <f>+'MAYO ORD'!E71+'AJ DEFINITIVO 2020 '!D71</f>
        <v>18724</v>
      </c>
      <c r="F71" s="23">
        <f>+'MAYO ORD'!F71+'AJ DEFINITIVO 2020 '!C71</f>
        <v>66965</v>
      </c>
      <c r="G71" s="23">
        <f>+'MAYO ORD'!G71</f>
        <v>43984</v>
      </c>
      <c r="H71" s="23">
        <f>+'MAYO ORD'!H71</f>
        <v>9653</v>
      </c>
      <c r="I71" s="23">
        <f>+'MAYO ORD'!I71</f>
        <v>47054</v>
      </c>
      <c r="J71" s="23">
        <f>+'MAYO ORD'!J71</f>
        <v>2699</v>
      </c>
      <c r="K71" s="23">
        <v>0</v>
      </c>
      <c r="L71" s="23">
        <f>+'MAYO ORD'!L71</f>
        <v>198976</v>
      </c>
      <c r="M71" s="23">
        <f>+'MAYO ORD'!M71</f>
        <v>0</v>
      </c>
      <c r="N71" s="6">
        <f t="shared" si="1"/>
        <v>3195266</v>
      </c>
    </row>
    <row r="72" spans="1:14" x14ac:dyDescent="0.25">
      <c r="A72" s="9">
        <v>69</v>
      </c>
      <c r="B72" s="25" t="s">
        <v>83</v>
      </c>
      <c r="C72" s="23">
        <f>+'MAYO ORD'!C72</f>
        <v>229280</v>
      </c>
      <c r="D72" s="23">
        <f>+'MAYO ORD'!D72</f>
        <v>52390</v>
      </c>
      <c r="E72" s="23">
        <f>+'MAYO ORD'!E72+'AJ DEFINITIVO 2020 '!D72</f>
        <v>2620</v>
      </c>
      <c r="F72" s="23">
        <f>+'MAYO ORD'!F72+'AJ DEFINITIVO 2020 '!C72</f>
        <v>8828</v>
      </c>
      <c r="G72" s="23">
        <f>+'MAYO ORD'!G72</f>
        <v>6424</v>
      </c>
      <c r="H72" s="23">
        <f>+'MAYO ORD'!H72</f>
        <v>1003</v>
      </c>
      <c r="I72" s="23">
        <f>+'MAYO ORD'!I72</f>
        <v>4436</v>
      </c>
      <c r="J72" s="23">
        <f>+'MAYO ORD'!J72</f>
        <v>420</v>
      </c>
      <c r="K72" s="23">
        <v>0</v>
      </c>
      <c r="L72" s="23">
        <f>+'MAYO ORD'!L72</f>
        <v>0</v>
      </c>
      <c r="M72" s="23">
        <f>+'MAYO ORD'!M72</f>
        <v>0</v>
      </c>
      <c r="N72" s="6">
        <f t="shared" si="1"/>
        <v>305401</v>
      </c>
    </row>
    <row r="73" spans="1:14" x14ac:dyDescent="0.25">
      <c r="A73" s="9">
        <v>70</v>
      </c>
      <c r="B73" s="25" t="s">
        <v>84</v>
      </c>
      <c r="C73" s="23">
        <f>+'MAYO ORD'!C73</f>
        <v>473458</v>
      </c>
      <c r="D73" s="23">
        <f>+'MAYO ORD'!D73</f>
        <v>162141</v>
      </c>
      <c r="E73" s="23">
        <f>+'MAYO ORD'!E73+'AJ DEFINITIVO 2020 '!D73</f>
        <v>4567</v>
      </c>
      <c r="F73" s="23">
        <f>+'MAYO ORD'!F73+'AJ DEFINITIVO 2020 '!C73</f>
        <v>16016</v>
      </c>
      <c r="G73" s="23">
        <f>+'MAYO ORD'!G73</f>
        <v>12633</v>
      </c>
      <c r="H73" s="23">
        <f>+'MAYO ORD'!H73</f>
        <v>2051</v>
      </c>
      <c r="I73" s="23">
        <f>+'MAYO ORD'!I73</f>
        <v>10126</v>
      </c>
      <c r="J73" s="23">
        <f>+'MAYO ORD'!J73</f>
        <v>696</v>
      </c>
      <c r="K73" s="23">
        <v>0</v>
      </c>
      <c r="L73" s="23">
        <f>+'MAYO ORD'!L73</f>
        <v>0</v>
      </c>
      <c r="M73" s="23">
        <f>+'MAYO ORD'!M73</f>
        <v>0</v>
      </c>
      <c r="N73" s="6">
        <f t="shared" si="1"/>
        <v>681688</v>
      </c>
    </row>
    <row r="74" spans="1:14" x14ac:dyDescent="0.25">
      <c r="A74" s="9">
        <v>71</v>
      </c>
      <c r="B74" s="25" t="s">
        <v>85</v>
      </c>
      <c r="C74" s="23">
        <f>+'MAYO ORD'!C74</f>
        <v>373410</v>
      </c>
      <c r="D74" s="23">
        <f>+'MAYO ORD'!D74</f>
        <v>193476</v>
      </c>
      <c r="E74" s="23">
        <f>+'MAYO ORD'!E74+'AJ DEFINITIVO 2020 '!D74</f>
        <v>5000</v>
      </c>
      <c r="F74" s="23">
        <f>+'MAYO ORD'!F74+'AJ DEFINITIVO 2020 '!C74</f>
        <v>16506</v>
      </c>
      <c r="G74" s="23">
        <f>+'MAYO ORD'!G74</f>
        <v>6906</v>
      </c>
      <c r="H74" s="23">
        <f>+'MAYO ORD'!H74</f>
        <v>1642</v>
      </c>
      <c r="I74" s="23">
        <f>+'MAYO ORD'!I74</f>
        <v>4742</v>
      </c>
      <c r="J74" s="23">
        <f>+'MAYO ORD'!J74</f>
        <v>846</v>
      </c>
      <c r="K74" s="23">
        <v>0</v>
      </c>
      <c r="L74" s="23">
        <f>+'MAYO ORD'!L74</f>
        <v>0</v>
      </c>
      <c r="M74" s="23">
        <f>+'MAYO ORD'!M74</f>
        <v>0</v>
      </c>
      <c r="N74" s="6">
        <f t="shared" si="1"/>
        <v>602528</v>
      </c>
    </row>
    <row r="75" spans="1:14" x14ac:dyDescent="0.25">
      <c r="A75" s="9">
        <v>72</v>
      </c>
      <c r="B75" s="25" t="s">
        <v>86</v>
      </c>
      <c r="C75" s="23">
        <f>+'MAYO ORD'!C75</f>
        <v>3323448</v>
      </c>
      <c r="D75" s="23">
        <f>+'MAYO ORD'!D75</f>
        <v>97901</v>
      </c>
      <c r="E75" s="23">
        <f>+'MAYO ORD'!E75+'AJ DEFINITIVO 2020 '!D75</f>
        <v>17737</v>
      </c>
      <c r="F75" s="23">
        <f>+'MAYO ORD'!F75+'AJ DEFINITIVO 2020 '!C75</f>
        <v>66196</v>
      </c>
      <c r="G75" s="23">
        <f>+'MAYO ORD'!G75</f>
        <v>16482</v>
      </c>
      <c r="H75" s="23">
        <f>+'MAYO ORD'!H75</f>
        <v>14484</v>
      </c>
      <c r="I75" s="23">
        <f>+'MAYO ORD'!I75</f>
        <v>70455</v>
      </c>
      <c r="J75" s="23">
        <f>+'MAYO ORD'!J75</f>
        <v>699</v>
      </c>
      <c r="K75" s="23">
        <v>0</v>
      </c>
      <c r="L75" s="23">
        <f>+'MAYO ORD'!L75</f>
        <v>0</v>
      </c>
      <c r="M75" s="23">
        <f>+'MAYO ORD'!M75</f>
        <v>0</v>
      </c>
      <c r="N75" s="6">
        <f t="shared" si="1"/>
        <v>3607402</v>
      </c>
    </row>
    <row r="76" spans="1:14" x14ac:dyDescent="0.25">
      <c r="A76" s="9">
        <v>73</v>
      </c>
      <c r="B76" s="25" t="s">
        <v>87</v>
      </c>
      <c r="C76" s="23">
        <f>+'MAYO ORD'!C76</f>
        <v>2925028</v>
      </c>
      <c r="D76" s="23">
        <f>+'MAYO ORD'!D76</f>
        <v>709911</v>
      </c>
      <c r="E76" s="23">
        <f>+'MAYO ORD'!E76+'AJ DEFINITIVO 2020 '!D76</f>
        <v>24265</v>
      </c>
      <c r="F76" s="23">
        <f>+'MAYO ORD'!F76+'AJ DEFINITIVO 2020 '!C76</f>
        <v>87265</v>
      </c>
      <c r="G76" s="23">
        <f>+'MAYO ORD'!G76</f>
        <v>64546</v>
      </c>
      <c r="H76" s="23">
        <f>+'MAYO ORD'!H76</f>
        <v>12633</v>
      </c>
      <c r="I76" s="23">
        <f>+'MAYO ORD'!I76</f>
        <v>64547</v>
      </c>
      <c r="J76" s="23">
        <f>+'MAYO ORD'!J76</f>
        <v>3468</v>
      </c>
      <c r="K76" s="23">
        <v>0</v>
      </c>
      <c r="L76" s="23">
        <f>+'MAYO ORD'!L76</f>
        <v>0</v>
      </c>
      <c r="M76" s="23">
        <f>+'MAYO ORD'!M76</f>
        <v>0</v>
      </c>
      <c r="N76" s="6">
        <f t="shared" si="1"/>
        <v>3891663</v>
      </c>
    </row>
    <row r="77" spans="1:14" x14ac:dyDescent="0.25">
      <c r="A77" s="9">
        <v>74</v>
      </c>
      <c r="B77" s="25" t="s">
        <v>88</v>
      </c>
      <c r="C77" s="23">
        <f>+'MAYO ORD'!C77</f>
        <v>106290</v>
      </c>
      <c r="D77" s="23">
        <f>+'MAYO ORD'!D77</f>
        <v>51796</v>
      </c>
      <c r="E77" s="23">
        <f>+'MAYO ORD'!E77+'AJ DEFINITIVO 2020 '!D77</f>
        <v>1701</v>
      </c>
      <c r="F77" s="23">
        <f>+'MAYO ORD'!F77+'AJ DEFINITIVO 2020 '!C77</f>
        <v>5437</v>
      </c>
      <c r="G77" s="23">
        <f>+'MAYO ORD'!G77</f>
        <v>868</v>
      </c>
      <c r="H77" s="23">
        <f>+'MAYO ORD'!H77</f>
        <v>474</v>
      </c>
      <c r="I77" s="23">
        <f>+'MAYO ORD'!I77</f>
        <v>657</v>
      </c>
      <c r="J77" s="23">
        <f>+'MAYO ORD'!J77</f>
        <v>300</v>
      </c>
      <c r="K77" s="23">
        <v>0</v>
      </c>
      <c r="L77" s="23">
        <f>+'MAYO ORD'!L77</f>
        <v>1292</v>
      </c>
      <c r="M77" s="23">
        <f>+'MAYO ORD'!M77</f>
        <v>0</v>
      </c>
      <c r="N77" s="6">
        <f t="shared" si="1"/>
        <v>168815</v>
      </c>
    </row>
    <row r="78" spans="1:14" x14ac:dyDescent="0.25">
      <c r="A78" s="9">
        <v>75</v>
      </c>
      <c r="B78" s="25" t="s">
        <v>89</v>
      </c>
      <c r="C78" s="23">
        <f>+'MAYO ORD'!C78</f>
        <v>457050</v>
      </c>
      <c r="D78" s="23">
        <f>+'MAYO ORD'!D78</f>
        <v>150715</v>
      </c>
      <c r="E78" s="23">
        <f>+'MAYO ORD'!E78+'AJ DEFINITIVO 2020 '!D78</f>
        <v>4187</v>
      </c>
      <c r="F78" s="23">
        <f>+'MAYO ORD'!F78+'AJ DEFINITIVO 2020 '!C78</f>
        <v>15840</v>
      </c>
      <c r="G78" s="23">
        <f>+'MAYO ORD'!G78</f>
        <v>4851</v>
      </c>
      <c r="H78" s="23">
        <f>+'MAYO ORD'!H78</f>
        <v>1935</v>
      </c>
      <c r="I78" s="23">
        <f>+'MAYO ORD'!I78</f>
        <v>5358</v>
      </c>
      <c r="J78" s="23">
        <f>+'MAYO ORD'!J78</f>
        <v>715</v>
      </c>
      <c r="K78" s="23">
        <v>0</v>
      </c>
      <c r="L78" s="23">
        <f>+'MAYO ORD'!L78</f>
        <v>0</v>
      </c>
      <c r="M78" s="23">
        <f>+'MAYO ORD'!M78</f>
        <v>0</v>
      </c>
      <c r="N78" s="6">
        <f t="shared" si="1"/>
        <v>640651</v>
      </c>
    </row>
    <row r="79" spans="1:14" x14ac:dyDescent="0.25">
      <c r="A79" s="9">
        <v>76</v>
      </c>
      <c r="B79" s="25" t="s">
        <v>90</v>
      </c>
      <c r="C79" s="23">
        <f>+'MAYO ORD'!C79</f>
        <v>276528</v>
      </c>
      <c r="D79" s="23">
        <f>+'MAYO ORD'!D79</f>
        <v>92949</v>
      </c>
      <c r="E79" s="23">
        <f>+'MAYO ORD'!E79+'AJ DEFINITIVO 2020 '!D79</f>
        <v>2897</v>
      </c>
      <c r="F79" s="23">
        <f>+'MAYO ORD'!F79+'AJ DEFINITIVO 2020 '!C79</f>
        <v>10095</v>
      </c>
      <c r="G79" s="23">
        <f>+'MAYO ORD'!G79</f>
        <v>6458</v>
      </c>
      <c r="H79" s="23">
        <f>+'MAYO ORD'!H79</f>
        <v>1196</v>
      </c>
      <c r="I79" s="23">
        <f>+'MAYO ORD'!I79</f>
        <v>5157</v>
      </c>
      <c r="J79" s="23">
        <f>+'MAYO ORD'!J79</f>
        <v>479</v>
      </c>
      <c r="K79" s="23">
        <v>0</v>
      </c>
      <c r="L79" s="23">
        <f>+'MAYO ORD'!L79</f>
        <v>0</v>
      </c>
      <c r="M79" s="23">
        <f>+'MAYO ORD'!M79</f>
        <v>0</v>
      </c>
      <c r="N79" s="6">
        <f t="shared" si="1"/>
        <v>395759</v>
      </c>
    </row>
    <row r="80" spans="1:14" x14ac:dyDescent="0.25">
      <c r="A80" s="9">
        <v>77</v>
      </c>
      <c r="B80" s="25" t="s">
        <v>91</v>
      </c>
      <c r="C80" s="23">
        <f>+'MAYO ORD'!C80</f>
        <v>293460</v>
      </c>
      <c r="D80" s="23">
        <f>+'MAYO ORD'!D80</f>
        <v>75881</v>
      </c>
      <c r="E80" s="23">
        <f>+'MAYO ORD'!E80+'AJ DEFINITIVO 2020 '!D80</f>
        <v>2870</v>
      </c>
      <c r="F80" s="23">
        <f>+'MAYO ORD'!F80+'AJ DEFINITIVO 2020 '!C80</f>
        <v>10194</v>
      </c>
      <c r="G80" s="23">
        <f>+'MAYO ORD'!G80</f>
        <v>7856</v>
      </c>
      <c r="H80" s="23">
        <f>+'MAYO ORD'!H80</f>
        <v>1264</v>
      </c>
      <c r="I80" s="23">
        <f>+'MAYO ORD'!I80</f>
        <v>6269</v>
      </c>
      <c r="J80" s="23">
        <f>+'MAYO ORD'!J80</f>
        <v>470</v>
      </c>
      <c r="K80" s="23">
        <v>0</v>
      </c>
      <c r="L80" s="23">
        <f>+'MAYO ORD'!L80</f>
        <v>0</v>
      </c>
      <c r="M80" s="23">
        <f>+'MAYO ORD'!M80</f>
        <v>0</v>
      </c>
      <c r="N80" s="6">
        <f t="shared" si="1"/>
        <v>398264</v>
      </c>
    </row>
    <row r="81" spans="1:14" x14ac:dyDescent="0.25">
      <c r="A81" s="9">
        <v>78</v>
      </c>
      <c r="B81" s="25" t="s">
        <v>92</v>
      </c>
      <c r="C81" s="23">
        <f>+'MAYO ORD'!C81</f>
        <v>198040</v>
      </c>
      <c r="D81" s="23">
        <f>+'MAYO ORD'!D81</f>
        <v>53165</v>
      </c>
      <c r="E81" s="23">
        <f>+'MAYO ORD'!E81+'AJ DEFINITIVO 2020 '!D81</f>
        <v>1864</v>
      </c>
      <c r="F81" s="23">
        <f>+'MAYO ORD'!F81+'AJ DEFINITIVO 2020 '!C81</f>
        <v>6677</v>
      </c>
      <c r="G81" s="23">
        <f>+'MAYO ORD'!G81</f>
        <v>2188</v>
      </c>
      <c r="H81" s="23">
        <f>+'MAYO ORD'!H81</f>
        <v>851</v>
      </c>
      <c r="I81" s="23">
        <f>+'MAYO ORD'!I81</f>
        <v>3038</v>
      </c>
      <c r="J81" s="23">
        <f>+'MAYO ORD'!J81</f>
        <v>262</v>
      </c>
      <c r="K81" s="23">
        <v>0</v>
      </c>
      <c r="L81" s="23">
        <f>+'MAYO ORD'!L81</f>
        <v>10679</v>
      </c>
      <c r="M81" s="23">
        <f>+'MAYO ORD'!M81</f>
        <v>0</v>
      </c>
      <c r="N81" s="6">
        <f t="shared" si="1"/>
        <v>276764</v>
      </c>
    </row>
    <row r="82" spans="1:14" x14ac:dyDescent="0.25">
      <c r="A82" s="9">
        <v>79</v>
      </c>
      <c r="B82" s="25" t="s">
        <v>93</v>
      </c>
      <c r="C82" s="23">
        <f>+'MAYO ORD'!C82</f>
        <v>12499186</v>
      </c>
      <c r="D82" s="23">
        <f>+'MAYO ORD'!D82</f>
        <v>1813303</v>
      </c>
      <c r="E82" s="23">
        <f>+'MAYO ORD'!E82+'AJ DEFINITIVO 2020 '!D82</f>
        <v>88584</v>
      </c>
      <c r="F82" s="23">
        <f>+'MAYO ORD'!F82+'AJ DEFINITIVO 2020 '!C82</f>
        <v>332800</v>
      </c>
      <c r="G82" s="23">
        <f>+'MAYO ORD'!G82</f>
        <v>137383</v>
      </c>
      <c r="H82" s="23">
        <f>+'MAYO ORD'!H82</f>
        <v>53763</v>
      </c>
      <c r="I82" s="23">
        <f>+'MAYO ORD'!I82</f>
        <v>234255</v>
      </c>
      <c r="J82" s="23">
        <f>+'MAYO ORD'!J82</f>
        <v>13828</v>
      </c>
      <c r="K82" s="23">
        <v>0</v>
      </c>
      <c r="L82" s="23">
        <f>+'MAYO ORD'!L82</f>
        <v>2754468</v>
      </c>
      <c r="M82" s="23">
        <f>+'MAYO ORD'!M82</f>
        <v>0</v>
      </c>
      <c r="N82" s="6">
        <f t="shared" si="1"/>
        <v>17927570</v>
      </c>
    </row>
    <row r="83" spans="1:14" x14ac:dyDescent="0.25">
      <c r="A83" s="9">
        <v>80</v>
      </c>
      <c r="B83" s="25" t="s">
        <v>94</v>
      </c>
      <c r="C83" s="23">
        <f>+'MAYO ORD'!C83</f>
        <v>151168</v>
      </c>
      <c r="D83" s="23">
        <f>+'MAYO ORD'!D83</f>
        <v>53048</v>
      </c>
      <c r="E83" s="23">
        <f>+'MAYO ORD'!E83+'AJ DEFINITIVO 2020 '!D83</f>
        <v>1916</v>
      </c>
      <c r="F83" s="23">
        <f>+'MAYO ORD'!F83+'AJ DEFINITIVO 2020 '!C83</f>
        <v>6338</v>
      </c>
      <c r="G83" s="23">
        <f>+'MAYO ORD'!G83</f>
        <v>3106</v>
      </c>
      <c r="H83" s="23">
        <f>+'MAYO ORD'!H83</f>
        <v>665</v>
      </c>
      <c r="I83" s="23">
        <f>+'MAYO ORD'!I83</f>
        <v>2342</v>
      </c>
      <c r="J83" s="23">
        <f>+'MAYO ORD'!J83</f>
        <v>320</v>
      </c>
      <c r="K83" s="23">
        <v>0</v>
      </c>
      <c r="L83" s="23">
        <f>+'MAYO ORD'!L83</f>
        <v>0</v>
      </c>
      <c r="M83" s="23">
        <f>+'MAYO ORD'!M83</f>
        <v>0</v>
      </c>
      <c r="N83" s="6">
        <f t="shared" si="1"/>
        <v>218903</v>
      </c>
    </row>
    <row r="84" spans="1:14" x14ac:dyDescent="0.25">
      <c r="A84" s="9">
        <v>81</v>
      </c>
      <c r="B84" s="25" t="s">
        <v>95</v>
      </c>
      <c r="C84" s="23">
        <f>+'MAYO ORD'!C84</f>
        <v>171184</v>
      </c>
      <c r="D84" s="23">
        <f>+'MAYO ORD'!D84</f>
        <v>51148</v>
      </c>
      <c r="E84" s="23">
        <f>+'MAYO ORD'!E84+'AJ DEFINITIVO 2020 '!D84</f>
        <v>1998</v>
      </c>
      <c r="F84" s="23">
        <f>+'MAYO ORD'!F84+'AJ DEFINITIVO 2020 '!C84</f>
        <v>6767</v>
      </c>
      <c r="G84" s="23">
        <f>+'MAYO ORD'!G84</f>
        <v>3722</v>
      </c>
      <c r="H84" s="23">
        <f>+'MAYO ORD'!H84</f>
        <v>747</v>
      </c>
      <c r="I84" s="23">
        <f>+'MAYO ORD'!I84</f>
        <v>2826</v>
      </c>
      <c r="J84" s="23">
        <f>+'MAYO ORD'!J84</f>
        <v>331</v>
      </c>
      <c r="K84" s="23">
        <v>0</v>
      </c>
      <c r="L84" s="23">
        <f>+'MAYO ORD'!L84</f>
        <v>0</v>
      </c>
      <c r="M84" s="23">
        <f>+'MAYO ORD'!M84</f>
        <v>0</v>
      </c>
      <c r="N84" s="6">
        <f t="shared" si="1"/>
        <v>238723</v>
      </c>
    </row>
    <row r="85" spans="1:14" x14ac:dyDescent="0.25">
      <c r="A85" s="9">
        <v>82</v>
      </c>
      <c r="B85" s="25" t="s">
        <v>96</v>
      </c>
      <c r="C85" s="23">
        <f>+'MAYO ORD'!C85</f>
        <v>313726</v>
      </c>
      <c r="D85" s="23">
        <f>+'MAYO ORD'!D85</f>
        <v>55749</v>
      </c>
      <c r="E85" s="23">
        <f>+'MAYO ORD'!E85+'AJ DEFINITIVO 2020 '!D85</f>
        <v>3462</v>
      </c>
      <c r="F85" s="23">
        <f>+'MAYO ORD'!F85+'AJ DEFINITIVO 2020 '!C85</f>
        <v>11810</v>
      </c>
      <c r="G85" s="23">
        <f>+'MAYO ORD'!G85</f>
        <v>8037</v>
      </c>
      <c r="H85" s="23">
        <f>+'MAYO ORD'!H85</f>
        <v>1367</v>
      </c>
      <c r="I85" s="23">
        <f>+'MAYO ORD'!I85</f>
        <v>6098</v>
      </c>
      <c r="J85" s="23">
        <f>+'MAYO ORD'!J85</f>
        <v>557</v>
      </c>
      <c r="K85" s="23">
        <v>0</v>
      </c>
      <c r="L85" s="23">
        <f>+'MAYO ORD'!L85</f>
        <v>13407</v>
      </c>
      <c r="M85" s="23">
        <f>+'MAYO ORD'!M85</f>
        <v>0</v>
      </c>
      <c r="N85" s="6">
        <f t="shared" si="1"/>
        <v>414213</v>
      </c>
    </row>
    <row r="86" spans="1:14" x14ac:dyDescent="0.25">
      <c r="A86" s="9">
        <v>83</v>
      </c>
      <c r="B86" s="25" t="s">
        <v>97</v>
      </c>
      <c r="C86" s="23">
        <f>+'MAYO ORD'!C86</f>
        <v>821724</v>
      </c>
      <c r="D86" s="23">
        <f>+'MAYO ORD'!D86</f>
        <v>159120</v>
      </c>
      <c r="E86" s="23">
        <f>+'MAYO ORD'!E86+'AJ DEFINITIVO 2020 '!D86</f>
        <v>5850</v>
      </c>
      <c r="F86" s="23">
        <f>+'MAYO ORD'!F86+'AJ DEFINITIVO 2020 '!C86</f>
        <v>21498</v>
      </c>
      <c r="G86" s="23">
        <f>+'MAYO ORD'!G86</f>
        <v>19033</v>
      </c>
      <c r="H86" s="23">
        <f>+'MAYO ORD'!H86</f>
        <v>3550</v>
      </c>
      <c r="I86" s="23">
        <f>+'MAYO ORD'!I86</f>
        <v>21411</v>
      </c>
      <c r="J86" s="23">
        <f>+'MAYO ORD'!J86</f>
        <v>651</v>
      </c>
      <c r="K86" s="23">
        <v>0</v>
      </c>
      <c r="L86" s="23">
        <f>+'MAYO ORD'!L86</f>
        <v>85279</v>
      </c>
      <c r="M86" s="23">
        <f>+'MAYO ORD'!M86</f>
        <v>0</v>
      </c>
      <c r="N86" s="6">
        <f t="shared" si="1"/>
        <v>1138116</v>
      </c>
    </row>
    <row r="87" spans="1:14" x14ac:dyDescent="0.25">
      <c r="A87" s="9">
        <v>84</v>
      </c>
      <c r="B87" s="25" t="s">
        <v>98</v>
      </c>
      <c r="C87" s="23">
        <f>+'MAYO ORD'!C87</f>
        <v>488304</v>
      </c>
      <c r="D87" s="23">
        <f>+'MAYO ORD'!D87</f>
        <v>90268</v>
      </c>
      <c r="E87" s="23">
        <f>+'MAYO ORD'!E87+'AJ DEFINITIVO 2020 '!D87</f>
        <v>3649</v>
      </c>
      <c r="F87" s="23">
        <f>+'MAYO ORD'!F87+'AJ DEFINITIVO 2020 '!C87</f>
        <v>13535</v>
      </c>
      <c r="G87" s="23">
        <f>+'MAYO ORD'!G87</f>
        <v>6809</v>
      </c>
      <c r="H87" s="23">
        <f>+'MAYO ORD'!H87</f>
        <v>2098</v>
      </c>
      <c r="I87" s="23">
        <f>+'MAYO ORD'!I87</f>
        <v>9887</v>
      </c>
      <c r="J87" s="23">
        <f>+'MAYO ORD'!J87</f>
        <v>464</v>
      </c>
      <c r="K87" s="23">
        <v>0</v>
      </c>
      <c r="L87" s="23">
        <f>+'MAYO ORD'!L87</f>
        <v>0</v>
      </c>
      <c r="M87" s="23">
        <f>+'MAYO ORD'!M87</f>
        <v>0</v>
      </c>
      <c r="N87" s="6">
        <f t="shared" si="1"/>
        <v>615014</v>
      </c>
    </row>
    <row r="88" spans="1:14" x14ac:dyDescent="0.25">
      <c r="A88" s="9">
        <v>85</v>
      </c>
      <c r="B88" s="25" t="s">
        <v>99</v>
      </c>
      <c r="C88" s="23">
        <f>+'MAYO ORD'!C88</f>
        <v>1667038</v>
      </c>
      <c r="D88" s="23">
        <f>+'MAYO ORD'!D88</f>
        <v>211242</v>
      </c>
      <c r="E88" s="23">
        <f>+'MAYO ORD'!E88+'AJ DEFINITIVO 2020 '!D88</f>
        <v>14136</v>
      </c>
      <c r="F88" s="23">
        <f>+'MAYO ORD'!F88+'AJ DEFINITIVO 2020 '!C88</f>
        <v>50411</v>
      </c>
      <c r="G88" s="23">
        <f>+'MAYO ORD'!G88</f>
        <v>60267</v>
      </c>
      <c r="H88" s="23">
        <f>+'MAYO ORD'!H88</f>
        <v>7215</v>
      </c>
      <c r="I88" s="23">
        <f>+'MAYO ORD'!I88</f>
        <v>42073</v>
      </c>
      <c r="J88" s="23">
        <f>+'MAYO ORD'!J88</f>
        <v>1963</v>
      </c>
      <c r="K88" s="23">
        <v>0</v>
      </c>
      <c r="L88" s="23">
        <f>+'MAYO ORD'!L88</f>
        <v>199182</v>
      </c>
      <c r="M88" s="23">
        <f>+'MAYO ORD'!M88</f>
        <v>0</v>
      </c>
      <c r="N88" s="6">
        <f t="shared" si="1"/>
        <v>2253527</v>
      </c>
    </row>
    <row r="89" spans="1:14" x14ac:dyDescent="0.25">
      <c r="A89" s="9">
        <v>86</v>
      </c>
      <c r="B89" s="25" t="s">
        <v>100</v>
      </c>
      <c r="C89" s="23">
        <f>+'MAYO ORD'!C89</f>
        <v>124934</v>
      </c>
      <c r="D89" s="23">
        <f>+'MAYO ORD'!D89</f>
        <v>56401</v>
      </c>
      <c r="E89" s="23">
        <f>+'MAYO ORD'!E89+'AJ DEFINITIVO 2020 '!D89</f>
        <v>1555</v>
      </c>
      <c r="F89" s="23">
        <f>+'MAYO ORD'!F89+'AJ DEFINITIVO 2020 '!C89</f>
        <v>5193</v>
      </c>
      <c r="G89" s="23">
        <f>+'MAYO ORD'!G89</f>
        <v>1970</v>
      </c>
      <c r="H89" s="23">
        <f>+'MAYO ORD'!H89</f>
        <v>548</v>
      </c>
      <c r="I89" s="23">
        <f>+'MAYO ORD'!I89</f>
        <v>1667</v>
      </c>
      <c r="J89" s="23">
        <f>+'MAYO ORD'!J89</f>
        <v>274</v>
      </c>
      <c r="K89" s="23">
        <v>0</v>
      </c>
      <c r="L89" s="23">
        <f>+'MAYO ORD'!L89</f>
        <v>0</v>
      </c>
      <c r="M89" s="23">
        <f>+'MAYO ORD'!M89</f>
        <v>0</v>
      </c>
      <c r="N89" s="6">
        <f t="shared" si="1"/>
        <v>192542</v>
      </c>
    </row>
    <row r="90" spans="1:14" x14ac:dyDescent="0.25">
      <c r="A90" s="9">
        <v>87</v>
      </c>
      <c r="B90" s="25" t="s">
        <v>101</v>
      </c>
      <c r="C90" s="23">
        <f>+'MAYO ORD'!C90</f>
        <v>350738</v>
      </c>
      <c r="D90" s="23">
        <f>+'MAYO ORD'!D90</f>
        <v>148591</v>
      </c>
      <c r="E90" s="23">
        <f>+'MAYO ORD'!E90+'AJ DEFINITIVO 2020 '!D90</f>
        <v>3117</v>
      </c>
      <c r="F90" s="23">
        <f>+'MAYO ORD'!F90+'AJ DEFINITIVO 2020 '!C90</f>
        <v>11037</v>
      </c>
      <c r="G90" s="23">
        <f>+'MAYO ORD'!G90</f>
        <v>10245</v>
      </c>
      <c r="H90" s="23">
        <f>+'MAYO ORD'!H90</f>
        <v>1519</v>
      </c>
      <c r="I90" s="23">
        <f>+'MAYO ORD'!I90</f>
        <v>8628</v>
      </c>
      <c r="J90" s="23">
        <f>+'MAYO ORD'!J90</f>
        <v>444</v>
      </c>
      <c r="K90" s="23">
        <v>0</v>
      </c>
      <c r="L90" s="23">
        <f>+'MAYO ORD'!L90</f>
        <v>0</v>
      </c>
      <c r="M90" s="23">
        <f>+'MAYO ORD'!M90</f>
        <v>0</v>
      </c>
      <c r="N90" s="6">
        <f t="shared" si="1"/>
        <v>534319</v>
      </c>
    </row>
    <row r="91" spans="1:14" x14ac:dyDescent="0.25">
      <c r="A91" s="9">
        <v>88</v>
      </c>
      <c r="B91" s="25" t="s">
        <v>102</v>
      </c>
      <c r="C91" s="23">
        <f>+'MAYO ORD'!C91</f>
        <v>249508</v>
      </c>
      <c r="D91" s="23">
        <f>+'MAYO ORD'!D91</f>
        <v>73261</v>
      </c>
      <c r="E91" s="23">
        <f>+'MAYO ORD'!E91+'AJ DEFINITIVO 2020 '!D91</f>
        <v>3047</v>
      </c>
      <c r="F91" s="23">
        <f>+'MAYO ORD'!F91+'AJ DEFINITIVO 2020 '!C91</f>
        <v>10188</v>
      </c>
      <c r="G91" s="23">
        <f>+'MAYO ORD'!G91</f>
        <v>6153</v>
      </c>
      <c r="H91" s="23">
        <f>+'MAYO ORD'!H91</f>
        <v>1093</v>
      </c>
      <c r="I91" s="23">
        <f>+'MAYO ORD'!I91</f>
        <v>4145</v>
      </c>
      <c r="J91" s="23">
        <f>+'MAYO ORD'!J91</f>
        <v>510</v>
      </c>
      <c r="K91" s="23">
        <v>0</v>
      </c>
      <c r="L91" s="23">
        <f>+'MAYO ORD'!L91</f>
        <v>5171</v>
      </c>
      <c r="M91" s="23">
        <f>+'MAYO ORD'!M91</f>
        <v>0</v>
      </c>
      <c r="N91" s="6">
        <f t="shared" si="1"/>
        <v>353076</v>
      </c>
    </row>
    <row r="92" spans="1:14" x14ac:dyDescent="0.25">
      <c r="A92" s="9">
        <v>89</v>
      </c>
      <c r="B92" s="25" t="s">
        <v>103</v>
      </c>
      <c r="C92" s="23">
        <f>+'MAYO ORD'!C92</f>
        <v>181782</v>
      </c>
      <c r="D92" s="23">
        <f>+'MAYO ORD'!D92</f>
        <v>38414</v>
      </c>
      <c r="E92" s="23">
        <f>+'MAYO ORD'!E92+'AJ DEFINITIVO 2020 '!D92</f>
        <v>2087</v>
      </c>
      <c r="F92" s="23">
        <f>+'MAYO ORD'!F92+'AJ DEFINITIVO 2020 '!C92</f>
        <v>7074</v>
      </c>
      <c r="G92" s="23">
        <f>+'MAYO ORD'!G92</f>
        <v>4342</v>
      </c>
      <c r="H92" s="23">
        <f>+'MAYO ORD'!H92</f>
        <v>792</v>
      </c>
      <c r="I92" s="23">
        <f>+'MAYO ORD'!I92</f>
        <v>3335</v>
      </c>
      <c r="J92" s="23">
        <f>+'MAYO ORD'!J92</f>
        <v>340</v>
      </c>
      <c r="K92" s="23">
        <v>0</v>
      </c>
      <c r="L92" s="23">
        <f>+'MAYO ORD'!L92</f>
        <v>0</v>
      </c>
      <c r="M92" s="23">
        <f>+'MAYO ORD'!M92</f>
        <v>0</v>
      </c>
      <c r="N92" s="6">
        <f t="shared" si="1"/>
        <v>238166</v>
      </c>
    </row>
    <row r="93" spans="1:14" x14ac:dyDescent="0.25">
      <c r="A93" s="9">
        <v>90</v>
      </c>
      <c r="B93" s="25" t="s">
        <v>104</v>
      </c>
      <c r="C93" s="23">
        <f>+'MAYO ORD'!C93</f>
        <v>498378</v>
      </c>
      <c r="D93" s="23">
        <f>+'MAYO ORD'!D93</f>
        <v>149625</v>
      </c>
      <c r="E93" s="23">
        <f>+'MAYO ORD'!E93+'AJ DEFINITIVO 2020 '!D93</f>
        <v>4587</v>
      </c>
      <c r="F93" s="23">
        <f>+'MAYO ORD'!F93+'AJ DEFINITIVO 2020 '!C93</f>
        <v>16449</v>
      </c>
      <c r="G93" s="23">
        <f>+'MAYO ORD'!G93</f>
        <v>11713</v>
      </c>
      <c r="H93" s="23">
        <f>+'MAYO ORD'!H93</f>
        <v>2143</v>
      </c>
      <c r="I93" s="23">
        <f>+'MAYO ORD'!I93</f>
        <v>10198</v>
      </c>
      <c r="J93" s="23">
        <f>+'MAYO ORD'!J93</f>
        <v>697</v>
      </c>
      <c r="K93" s="23">
        <v>0</v>
      </c>
      <c r="L93" s="23">
        <f>+'MAYO ORD'!L93</f>
        <v>0</v>
      </c>
      <c r="M93" s="23">
        <f>+'MAYO ORD'!M93</f>
        <v>0</v>
      </c>
      <c r="N93" s="6">
        <f t="shared" si="1"/>
        <v>693790</v>
      </c>
    </row>
    <row r="94" spans="1:14" x14ac:dyDescent="0.25">
      <c r="A94" s="9">
        <v>91</v>
      </c>
      <c r="B94" s="25" t="s">
        <v>105</v>
      </c>
      <c r="C94" s="23">
        <f>+'MAYO ORD'!C94</f>
        <v>618428</v>
      </c>
      <c r="D94" s="23">
        <f>+'MAYO ORD'!D94</f>
        <v>218380</v>
      </c>
      <c r="E94" s="23">
        <f>+'MAYO ORD'!E94+'AJ DEFINITIVO 2020 '!D94</f>
        <v>5057</v>
      </c>
      <c r="F94" s="23">
        <f>+'MAYO ORD'!F94+'AJ DEFINITIVO 2020 '!C94</f>
        <v>17555</v>
      </c>
      <c r="G94" s="23">
        <f>+'MAYO ORD'!G94</f>
        <v>10210</v>
      </c>
      <c r="H94" s="23">
        <f>+'MAYO ORD'!H94</f>
        <v>2705</v>
      </c>
      <c r="I94" s="23">
        <f>+'MAYO ORD'!I94</f>
        <v>13872</v>
      </c>
      <c r="J94" s="23">
        <f>+'MAYO ORD'!J94</f>
        <v>734</v>
      </c>
      <c r="K94" s="23">
        <v>0</v>
      </c>
      <c r="L94" s="23">
        <f>+'MAYO ORD'!L94</f>
        <v>21025</v>
      </c>
      <c r="M94" s="23">
        <f>+'MAYO ORD'!M94</f>
        <v>0</v>
      </c>
      <c r="N94" s="6">
        <f t="shared" si="1"/>
        <v>907966</v>
      </c>
    </row>
    <row r="95" spans="1:14" x14ac:dyDescent="0.25">
      <c r="A95" s="9">
        <v>92</v>
      </c>
      <c r="B95" s="25" t="s">
        <v>106</v>
      </c>
      <c r="C95" s="23">
        <f>+'MAYO ORD'!C95</f>
        <v>183032</v>
      </c>
      <c r="D95" s="23">
        <f>+'MAYO ORD'!D95</f>
        <v>59827</v>
      </c>
      <c r="E95" s="23">
        <f>+'MAYO ORD'!E95+'AJ DEFINITIVO 2020 '!D95</f>
        <v>2085</v>
      </c>
      <c r="F95" s="23">
        <f>+'MAYO ORD'!F95+'AJ DEFINITIVO 2020 '!C95</f>
        <v>7032</v>
      </c>
      <c r="G95" s="23">
        <f>+'MAYO ORD'!G95</f>
        <v>3179</v>
      </c>
      <c r="H95" s="23">
        <f>+'MAYO ORD'!H95</f>
        <v>801</v>
      </c>
      <c r="I95" s="23">
        <f>+'MAYO ORD'!I95</f>
        <v>2977</v>
      </c>
      <c r="J95" s="23">
        <f>+'MAYO ORD'!J95</f>
        <v>352</v>
      </c>
      <c r="K95" s="23">
        <v>0</v>
      </c>
      <c r="L95" s="23">
        <f>+'MAYO ORD'!L95</f>
        <v>0</v>
      </c>
      <c r="M95" s="23">
        <f>+'MAYO ORD'!M95</f>
        <v>0</v>
      </c>
      <c r="N95" s="6">
        <f t="shared" si="1"/>
        <v>259285</v>
      </c>
    </row>
    <row r="96" spans="1:14" x14ac:dyDescent="0.25">
      <c r="A96" s="9">
        <v>93</v>
      </c>
      <c r="B96" s="25" t="s">
        <v>107</v>
      </c>
      <c r="C96" s="23">
        <f>+'MAYO ORD'!C96</f>
        <v>101654</v>
      </c>
      <c r="D96" s="23">
        <f>+'MAYO ORD'!D96</f>
        <v>32473</v>
      </c>
      <c r="E96" s="23">
        <f>+'MAYO ORD'!E96+'AJ DEFINITIVO 2020 '!D96</f>
        <v>1193</v>
      </c>
      <c r="F96" s="23">
        <f>+'MAYO ORD'!F96+'AJ DEFINITIVO 2020 '!C96</f>
        <v>4006</v>
      </c>
      <c r="G96" s="23">
        <f>+'MAYO ORD'!G96</f>
        <v>945</v>
      </c>
      <c r="H96" s="23">
        <f>+'MAYO ORD'!H96</f>
        <v>445</v>
      </c>
      <c r="I96" s="23">
        <f>+'MAYO ORD'!I96</f>
        <v>1229</v>
      </c>
      <c r="J96" s="23">
        <f>+'MAYO ORD'!J96</f>
        <v>196</v>
      </c>
      <c r="K96" s="23">
        <v>0</v>
      </c>
      <c r="L96" s="23">
        <f>+'MAYO ORD'!L96</f>
        <v>4687</v>
      </c>
      <c r="M96" s="23">
        <f>+'MAYO ORD'!M96</f>
        <v>0</v>
      </c>
      <c r="N96" s="6">
        <f t="shared" si="1"/>
        <v>146828</v>
      </c>
    </row>
    <row r="97" spans="1:14" x14ac:dyDescent="0.25">
      <c r="A97" s="9">
        <v>94</v>
      </c>
      <c r="B97" s="25" t="s">
        <v>108</v>
      </c>
      <c r="C97" s="23">
        <f>+'MAYO ORD'!C97</f>
        <v>175164</v>
      </c>
      <c r="D97" s="23">
        <f>+'MAYO ORD'!D97</f>
        <v>53360</v>
      </c>
      <c r="E97" s="23">
        <f>+'MAYO ORD'!E97+'AJ DEFINITIVO 2020 '!D97</f>
        <v>2105</v>
      </c>
      <c r="F97" s="23">
        <f>+'MAYO ORD'!F97+'AJ DEFINITIVO 2020 '!C97</f>
        <v>7113</v>
      </c>
      <c r="G97" s="23">
        <f>+'MAYO ORD'!G97</f>
        <v>3408</v>
      </c>
      <c r="H97" s="23">
        <f>+'MAYO ORD'!H97</f>
        <v>764</v>
      </c>
      <c r="I97" s="23">
        <f>+'MAYO ORD'!I97</f>
        <v>2722</v>
      </c>
      <c r="J97" s="23">
        <f>+'MAYO ORD'!J97</f>
        <v>357</v>
      </c>
      <c r="K97" s="23">
        <v>0</v>
      </c>
      <c r="L97" s="23">
        <f>+'MAYO ORD'!L97</f>
        <v>0</v>
      </c>
      <c r="M97" s="23">
        <f>+'MAYO ORD'!M97</f>
        <v>0</v>
      </c>
      <c r="N97" s="6">
        <f t="shared" si="1"/>
        <v>244993</v>
      </c>
    </row>
    <row r="98" spans="1:14" x14ac:dyDescent="0.25">
      <c r="A98" s="9">
        <v>95</v>
      </c>
      <c r="B98" s="25" t="s">
        <v>109</v>
      </c>
      <c r="C98" s="23">
        <f>+'MAYO ORD'!C98</f>
        <v>334552</v>
      </c>
      <c r="D98" s="23">
        <f>+'MAYO ORD'!D98</f>
        <v>103390</v>
      </c>
      <c r="E98" s="23">
        <f>+'MAYO ORD'!E98+'AJ DEFINITIVO 2020 '!D98</f>
        <v>3711</v>
      </c>
      <c r="F98" s="23">
        <f>+'MAYO ORD'!F98+'AJ DEFINITIVO 2020 '!C98</f>
        <v>12663</v>
      </c>
      <c r="G98" s="23">
        <f>+'MAYO ORD'!G98</f>
        <v>9835</v>
      </c>
      <c r="H98" s="23">
        <f>+'MAYO ORD'!H98</f>
        <v>1457</v>
      </c>
      <c r="I98" s="23">
        <f>+'MAYO ORD'!I98</f>
        <v>6557</v>
      </c>
      <c r="J98" s="23">
        <f>+'MAYO ORD'!J98</f>
        <v>599</v>
      </c>
      <c r="K98" s="23">
        <v>0</v>
      </c>
      <c r="L98" s="23">
        <f>+'MAYO ORD'!L98</f>
        <v>5937</v>
      </c>
      <c r="M98" s="23">
        <f>+'MAYO ORD'!M98</f>
        <v>0</v>
      </c>
      <c r="N98" s="6">
        <f t="shared" si="1"/>
        <v>478701</v>
      </c>
    </row>
    <row r="99" spans="1:14" x14ac:dyDescent="0.25">
      <c r="A99" s="9">
        <v>96</v>
      </c>
      <c r="B99" s="25" t="s">
        <v>110</v>
      </c>
      <c r="C99" s="23">
        <f>+'MAYO ORD'!C99</f>
        <v>125988</v>
      </c>
      <c r="D99" s="23">
        <f>+'MAYO ORD'!D99</f>
        <v>31285</v>
      </c>
      <c r="E99" s="23">
        <f>+'MAYO ORD'!E99+'AJ DEFINITIVO 2020 '!D99</f>
        <v>1244</v>
      </c>
      <c r="F99" s="23">
        <f>+'MAYO ORD'!F99+'AJ DEFINITIVO 2020 '!C99</f>
        <v>4506</v>
      </c>
      <c r="G99" s="23">
        <f>+'MAYO ORD'!G99</f>
        <v>1298</v>
      </c>
      <c r="H99" s="23">
        <f>+'MAYO ORD'!H99</f>
        <v>538</v>
      </c>
      <c r="I99" s="23">
        <f>+'MAYO ORD'!I99</f>
        <v>1641</v>
      </c>
      <c r="J99" s="23">
        <f>+'MAYO ORD'!J99</f>
        <v>186</v>
      </c>
      <c r="K99" s="23">
        <v>0</v>
      </c>
      <c r="L99" s="23">
        <f>+'MAYO ORD'!L99</f>
        <v>0</v>
      </c>
      <c r="M99" s="23">
        <f>+'MAYO ORD'!M99</f>
        <v>0</v>
      </c>
      <c r="N99" s="6">
        <f t="shared" si="1"/>
        <v>166686</v>
      </c>
    </row>
    <row r="100" spans="1:14" x14ac:dyDescent="0.25">
      <c r="A100" s="9">
        <v>97</v>
      </c>
      <c r="B100" s="25" t="s">
        <v>111</v>
      </c>
      <c r="C100" s="23">
        <f>+'MAYO ORD'!C100</f>
        <v>165004</v>
      </c>
      <c r="D100" s="23">
        <f>+'MAYO ORD'!D100</f>
        <v>54867</v>
      </c>
      <c r="E100" s="23">
        <f>+'MAYO ORD'!E100+'AJ DEFINITIVO 2020 '!D100</f>
        <v>1921</v>
      </c>
      <c r="F100" s="23">
        <f>+'MAYO ORD'!F100+'AJ DEFINITIVO 2020 '!C100</f>
        <v>6482</v>
      </c>
      <c r="G100" s="23">
        <f>+'MAYO ORD'!G100</f>
        <v>3468</v>
      </c>
      <c r="H100" s="23">
        <f>+'MAYO ORD'!H100</f>
        <v>721</v>
      </c>
      <c r="I100" s="23">
        <f>+'MAYO ORD'!I100</f>
        <v>2745</v>
      </c>
      <c r="J100" s="23">
        <f>+'MAYO ORD'!J100</f>
        <v>317</v>
      </c>
      <c r="K100" s="23">
        <v>0</v>
      </c>
      <c r="L100" s="23">
        <f>+'MAYO ORD'!L100</f>
        <v>0</v>
      </c>
      <c r="M100" s="23">
        <f>+'MAYO ORD'!M100</f>
        <v>0</v>
      </c>
      <c r="N100" s="6">
        <f t="shared" si="1"/>
        <v>235525</v>
      </c>
    </row>
    <row r="101" spans="1:14" x14ac:dyDescent="0.25">
      <c r="A101" s="9">
        <v>98</v>
      </c>
      <c r="B101" s="25" t="s">
        <v>112</v>
      </c>
      <c r="C101" s="23">
        <f>+'MAYO ORD'!C101</f>
        <v>323456</v>
      </c>
      <c r="D101" s="23">
        <f>+'MAYO ORD'!D101</f>
        <v>52579</v>
      </c>
      <c r="E101" s="23">
        <f>+'MAYO ORD'!E101+'AJ DEFINITIVO 2020 '!D101</f>
        <v>3671</v>
      </c>
      <c r="F101" s="23">
        <f>+'MAYO ORD'!F101+'AJ DEFINITIVO 2020 '!C101</f>
        <v>12449</v>
      </c>
      <c r="G101" s="23">
        <f>+'MAYO ORD'!G101</f>
        <v>8723</v>
      </c>
      <c r="H101" s="23">
        <f>+'MAYO ORD'!H101</f>
        <v>1411</v>
      </c>
      <c r="I101" s="23">
        <f>+'MAYO ORD'!I101</f>
        <v>6088</v>
      </c>
      <c r="J101" s="23">
        <f>+'MAYO ORD'!J101</f>
        <v>616</v>
      </c>
      <c r="K101" s="23">
        <v>0</v>
      </c>
      <c r="L101" s="23">
        <f>+'MAYO ORD'!L101</f>
        <v>0</v>
      </c>
      <c r="M101" s="23">
        <f>+'MAYO ORD'!M101</f>
        <v>0</v>
      </c>
      <c r="N101" s="6">
        <f t="shared" si="1"/>
        <v>408993</v>
      </c>
    </row>
    <row r="102" spans="1:14" x14ac:dyDescent="0.25">
      <c r="A102" s="9">
        <v>99</v>
      </c>
      <c r="B102" s="25" t="s">
        <v>113</v>
      </c>
      <c r="C102" s="23">
        <f>+'MAYO ORD'!C102</f>
        <v>116584</v>
      </c>
      <c r="D102" s="23">
        <f>+'MAYO ORD'!D102</f>
        <v>60174</v>
      </c>
      <c r="E102" s="23">
        <f>+'MAYO ORD'!E102+'AJ DEFINITIVO 2020 '!D102</f>
        <v>1922</v>
      </c>
      <c r="F102" s="23">
        <f>+'MAYO ORD'!F102+'AJ DEFINITIVO 2020 '!C102</f>
        <v>6110</v>
      </c>
      <c r="G102" s="23">
        <f>+'MAYO ORD'!G102</f>
        <v>798</v>
      </c>
      <c r="H102" s="23">
        <f>+'MAYO ORD'!H102</f>
        <v>522</v>
      </c>
      <c r="I102" s="23">
        <f>+'MAYO ORD'!I102</f>
        <v>567</v>
      </c>
      <c r="J102" s="23">
        <f>+'MAYO ORD'!J102</f>
        <v>342</v>
      </c>
      <c r="K102" s="23">
        <v>0</v>
      </c>
      <c r="L102" s="23">
        <f>+'MAYO ORD'!L102</f>
        <v>0</v>
      </c>
      <c r="M102" s="23">
        <f>+'MAYO ORD'!M102</f>
        <v>0</v>
      </c>
      <c r="N102" s="6">
        <f t="shared" si="1"/>
        <v>187019</v>
      </c>
    </row>
    <row r="103" spans="1:14" x14ac:dyDescent="0.25">
      <c r="A103" s="9">
        <v>100</v>
      </c>
      <c r="B103" s="25" t="s">
        <v>114</v>
      </c>
      <c r="C103" s="23">
        <f>+'MAYO ORD'!C103</f>
        <v>101486</v>
      </c>
      <c r="D103" s="23">
        <f>+'MAYO ORD'!D103</f>
        <v>49830</v>
      </c>
      <c r="E103" s="23">
        <f>+'MAYO ORD'!E103+'AJ DEFINITIVO 2020 '!D103</f>
        <v>1647</v>
      </c>
      <c r="F103" s="23">
        <f>+'MAYO ORD'!F103+'AJ DEFINITIVO 2020 '!C103</f>
        <v>5255</v>
      </c>
      <c r="G103" s="23">
        <f>+'MAYO ORD'!G103</f>
        <v>793</v>
      </c>
      <c r="H103" s="23">
        <f>+'MAYO ORD'!H103</f>
        <v>453</v>
      </c>
      <c r="I103" s="23">
        <f>+'MAYO ORD'!I103</f>
        <v>565</v>
      </c>
      <c r="J103" s="23">
        <f>+'MAYO ORD'!J103</f>
        <v>292</v>
      </c>
      <c r="K103" s="23">
        <v>0</v>
      </c>
      <c r="L103" s="23">
        <f>+'MAYO ORD'!L103</f>
        <v>0</v>
      </c>
      <c r="M103" s="23">
        <f>+'MAYO ORD'!M103</f>
        <v>0</v>
      </c>
      <c r="N103" s="6">
        <f t="shared" si="1"/>
        <v>160321</v>
      </c>
    </row>
    <row r="104" spans="1:14" x14ac:dyDescent="0.25">
      <c r="A104" s="9">
        <v>101</v>
      </c>
      <c r="B104" s="25" t="s">
        <v>115</v>
      </c>
      <c r="C104" s="23">
        <f>+'MAYO ORD'!C104</f>
        <v>121156</v>
      </c>
      <c r="D104" s="23">
        <f>+'MAYO ORD'!D104</f>
        <v>52788</v>
      </c>
      <c r="E104" s="23">
        <f>+'MAYO ORD'!E104+'AJ DEFINITIVO 2020 '!D104</f>
        <v>1821</v>
      </c>
      <c r="F104" s="23">
        <f>+'MAYO ORD'!F104+'AJ DEFINITIVO 2020 '!C104</f>
        <v>5879</v>
      </c>
      <c r="G104" s="23">
        <f>+'MAYO ORD'!G104</f>
        <v>1512</v>
      </c>
      <c r="H104" s="23">
        <f>+'MAYO ORD'!H104</f>
        <v>537</v>
      </c>
      <c r="I104" s="23">
        <f>+'MAYO ORD'!I104</f>
        <v>1073</v>
      </c>
      <c r="J104" s="23">
        <f>+'MAYO ORD'!J104</f>
        <v>316</v>
      </c>
      <c r="K104" s="23">
        <v>0</v>
      </c>
      <c r="L104" s="23">
        <f>+'MAYO ORD'!L104</f>
        <v>0</v>
      </c>
      <c r="M104" s="23">
        <f>+'MAYO ORD'!M104</f>
        <v>0</v>
      </c>
      <c r="N104" s="6">
        <f t="shared" si="1"/>
        <v>185082</v>
      </c>
    </row>
    <row r="105" spans="1:14" x14ac:dyDescent="0.25">
      <c r="A105" s="9">
        <v>102</v>
      </c>
      <c r="B105" s="25" t="s">
        <v>116</v>
      </c>
      <c r="C105" s="23">
        <f>+'MAYO ORD'!C105</f>
        <v>330760</v>
      </c>
      <c r="D105" s="23">
        <f>+'MAYO ORD'!D105</f>
        <v>67629</v>
      </c>
      <c r="E105" s="23">
        <f>+'MAYO ORD'!E105+'AJ DEFINITIVO 2020 '!D105</f>
        <v>3043</v>
      </c>
      <c r="F105" s="23">
        <f>+'MAYO ORD'!F105+'AJ DEFINITIVO 2020 '!C105</f>
        <v>10754</v>
      </c>
      <c r="G105" s="23">
        <f>+'MAYO ORD'!G105</f>
        <v>9795</v>
      </c>
      <c r="H105" s="23">
        <f>+'MAYO ORD'!H105</f>
        <v>1430</v>
      </c>
      <c r="I105" s="23">
        <f>+'MAYO ORD'!I105</f>
        <v>7976</v>
      </c>
      <c r="J105" s="23">
        <f>+'MAYO ORD'!J105</f>
        <v>464</v>
      </c>
      <c r="K105" s="23">
        <v>0</v>
      </c>
      <c r="L105" s="23">
        <f>+'MAYO ORD'!L105</f>
        <v>0</v>
      </c>
      <c r="M105" s="23">
        <f>+'MAYO ORD'!M105</f>
        <v>0</v>
      </c>
      <c r="N105" s="6">
        <f t="shared" si="1"/>
        <v>431851</v>
      </c>
    </row>
    <row r="106" spans="1:14" x14ac:dyDescent="0.25">
      <c r="A106" s="9">
        <v>103</v>
      </c>
      <c r="B106" s="25" t="s">
        <v>117</v>
      </c>
      <c r="C106" s="23">
        <f>+'MAYO ORD'!C106</f>
        <v>714992</v>
      </c>
      <c r="D106" s="23">
        <f>+'MAYO ORD'!D106</f>
        <v>189307</v>
      </c>
      <c r="E106" s="23">
        <f>+'MAYO ORD'!E106+'AJ DEFINITIVO 2020 '!D106</f>
        <v>6660</v>
      </c>
      <c r="F106" s="23">
        <f>+'MAYO ORD'!F106+'AJ DEFINITIVO 2020 '!C106</f>
        <v>22433</v>
      </c>
      <c r="G106" s="23">
        <f>+'MAYO ORD'!G106</f>
        <v>12046</v>
      </c>
      <c r="H106" s="23">
        <f>+'MAYO ORD'!H106</f>
        <v>3149</v>
      </c>
      <c r="I106" s="23">
        <f>+'MAYO ORD'!I106</f>
        <v>13978</v>
      </c>
      <c r="J106" s="23">
        <f>+'MAYO ORD'!J106</f>
        <v>1156</v>
      </c>
      <c r="K106" s="23">
        <v>0</v>
      </c>
      <c r="L106" s="23">
        <f>+'MAYO ORD'!L106</f>
        <v>0</v>
      </c>
      <c r="M106" s="23">
        <f>+'MAYO ORD'!M106</f>
        <v>0</v>
      </c>
      <c r="N106" s="6">
        <f t="shared" si="1"/>
        <v>963721</v>
      </c>
    </row>
    <row r="107" spans="1:14" x14ac:dyDescent="0.25">
      <c r="A107" s="9">
        <v>104</v>
      </c>
      <c r="B107" s="25" t="s">
        <v>118</v>
      </c>
      <c r="C107" s="23">
        <f>+'MAYO ORD'!C107</f>
        <v>345344</v>
      </c>
      <c r="D107" s="23">
        <f>+'MAYO ORD'!D107</f>
        <v>115710</v>
      </c>
      <c r="E107" s="23">
        <f>+'MAYO ORD'!E107+'AJ DEFINITIVO 2020 '!D107</f>
        <v>3302</v>
      </c>
      <c r="F107" s="23">
        <f>+'MAYO ORD'!F107+'AJ DEFINITIVO 2020 '!C107</f>
        <v>11803</v>
      </c>
      <c r="G107" s="23">
        <f>+'MAYO ORD'!G107</f>
        <v>5376</v>
      </c>
      <c r="H107" s="23">
        <f>+'MAYO ORD'!H107</f>
        <v>1484</v>
      </c>
      <c r="I107" s="23">
        <f>+'MAYO ORD'!I107</f>
        <v>5365</v>
      </c>
      <c r="J107" s="23">
        <f>+'MAYO ORD'!J107</f>
        <v>587</v>
      </c>
      <c r="K107" s="23">
        <v>0</v>
      </c>
      <c r="L107" s="23">
        <f>+'MAYO ORD'!L107</f>
        <v>7317</v>
      </c>
      <c r="M107" s="23">
        <f>+'MAYO ORD'!M107</f>
        <v>0</v>
      </c>
      <c r="N107" s="6">
        <f t="shared" si="1"/>
        <v>496288</v>
      </c>
    </row>
    <row r="108" spans="1:14" x14ac:dyDescent="0.25">
      <c r="A108" s="9">
        <v>105</v>
      </c>
      <c r="B108" s="25" t="s">
        <v>119</v>
      </c>
      <c r="C108" s="23">
        <f>+'MAYO ORD'!C108</f>
        <v>482308</v>
      </c>
      <c r="D108" s="23">
        <f>+'MAYO ORD'!D108</f>
        <v>61279</v>
      </c>
      <c r="E108" s="23">
        <f>+'MAYO ORD'!E108+'AJ DEFINITIVO 2020 '!D108</f>
        <v>4835</v>
      </c>
      <c r="F108" s="23">
        <f>+'MAYO ORD'!F108+'AJ DEFINITIVO 2020 '!C108</f>
        <v>16758</v>
      </c>
      <c r="G108" s="23">
        <f>+'MAYO ORD'!G108</f>
        <v>14744</v>
      </c>
      <c r="H108" s="23">
        <f>+'MAYO ORD'!H108</f>
        <v>2094</v>
      </c>
      <c r="I108" s="23">
        <f>+'MAYO ORD'!I108</f>
        <v>11112</v>
      </c>
      <c r="J108" s="23">
        <f>+'MAYO ORD'!J108</f>
        <v>748</v>
      </c>
      <c r="K108" s="23">
        <v>0</v>
      </c>
      <c r="L108" s="23">
        <f>+'MAYO ORD'!L108</f>
        <v>0</v>
      </c>
      <c r="M108" s="23">
        <f>+'MAYO ORD'!M108</f>
        <v>0</v>
      </c>
      <c r="N108" s="6">
        <f t="shared" si="1"/>
        <v>593878</v>
      </c>
    </row>
    <row r="109" spans="1:14" x14ac:dyDescent="0.25">
      <c r="A109" s="9">
        <v>106</v>
      </c>
      <c r="B109" s="25" t="s">
        <v>120</v>
      </c>
      <c r="C109" s="23">
        <f>+'MAYO ORD'!C109</f>
        <v>77456</v>
      </c>
      <c r="D109" s="23">
        <f>+'MAYO ORD'!D109</f>
        <v>31142</v>
      </c>
      <c r="E109" s="23">
        <f>+'MAYO ORD'!E109+'AJ DEFINITIVO 2020 '!D109</f>
        <v>1050</v>
      </c>
      <c r="F109" s="23">
        <f>+'MAYO ORD'!F109+'AJ DEFINITIVO 2020 '!C109</f>
        <v>3462</v>
      </c>
      <c r="G109" s="23">
        <f>+'MAYO ORD'!G109</f>
        <v>483</v>
      </c>
      <c r="H109" s="23">
        <f>+'MAYO ORD'!H109</f>
        <v>340</v>
      </c>
      <c r="I109" s="23">
        <f>+'MAYO ORD'!I109</f>
        <v>600</v>
      </c>
      <c r="J109" s="23">
        <f>+'MAYO ORD'!J109</f>
        <v>186</v>
      </c>
      <c r="K109" s="23">
        <v>0</v>
      </c>
      <c r="L109" s="23">
        <f>+'MAYO ORD'!L109</f>
        <v>0</v>
      </c>
      <c r="M109" s="23">
        <f>+'MAYO ORD'!M109</f>
        <v>0</v>
      </c>
      <c r="N109" s="6">
        <f t="shared" si="1"/>
        <v>114719</v>
      </c>
    </row>
    <row r="110" spans="1:14" x14ac:dyDescent="0.25">
      <c r="A110" s="9">
        <v>107</v>
      </c>
      <c r="B110" s="25" t="s">
        <v>121</v>
      </c>
      <c r="C110" s="23">
        <f>+'MAYO ORD'!C110</f>
        <v>1667644</v>
      </c>
      <c r="D110" s="23">
        <f>+'MAYO ORD'!D110</f>
        <v>443237</v>
      </c>
      <c r="E110" s="23">
        <f>+'MAYO ORD'!E110+'AJ DEFINITIVO 2020 '!D110</f>
        <v>11925</v>
      </c>
      <c r="F110" s="23">
        <f>+'MAYO ORD'!F110+'AJ DEFINITIVO 2020 '!C110</f>
        <v>45365</v>
      </c>
      <c r="G110" s="23">
        <f>+'MAYO ORD'!G110</f>
        <v>43790</v>
      </c>
      <c r="H110" s="23">
        <f>+'MAYO ORD'!H110</f>
        <v>7133</v>
      </c>
      <c r="I110" s="23">
        <f>+'MAYO ORD'!I110</f>
        <v>42825</v>
      </c>
      <c r="J110" s="23">
        <f>+'MAYO ORD'!J110</f>
        <v>1714</v>
      </c>
      <c r="K110" s="23">
        <v>0</v>
      </c>
      <c r="L110" s="23">
        <f>+'MAYO ORD'!L110</f>
        <v>0</v>
      </c>
      <c r="M110" s="23">
        <f>+'MAYO ORD'!M110</f>
        <v>0</v>
      </c>
      <c r="N110" s="6">
        <f t="shared" si="1"/>
        <v>2263633</v>
      </c>
    </row>
    <row r="111" spans="1:14" x14ac:dyDescent="0.25">
      <c r="A111" s="9">
        <v>108</v>
      </c>
      <c r="B111" s="25" t="s">
        <v>122</v>
      </c>
      <c r="C111" s="23">
        <f>+'MAYO ORD'!C111</f>
        <v>287584</v>
      </c>
      <c r="D111" s="23">
        <f>+'MAYO ORD'!D111</f>
        <v>70451</v>
      </c>
      <c r="E111" s="23">
        <f>+'MAYO ORD'!E111+'AJ DEFINITIVO 2020 '!D111</f>
        <v>3313</v>
      </c>
      <c r="F111" s="23">
        <f>+'MAYO ORD'!F111+'AJ DEFINITIVO 2020 '!C111</f>
        <v>11360</v>
      </c>
      <c r="G111" s="23">
        <f>+'MAYO ORD'!G111</f>
        <v>6053</v>
      </c>
      <c r="H111" s="23">
        <f>+'MAYO ORD'!H111</f>
        <v>1248</v>
      </c>
      <c r="I111" s="23">
        <f>+'MAYO ORD'!I111</f>
        <v>4430</v>
      </c>
      <c r="J111" s="23">
        <f>+'MAYO ORD'!J111</f>
        <v>564</v>
      </c>
      <c r="K111" s="23">
        <v>0</v>
      </c>
      <c r="L111" s="23">
        <f>+'MAYO ORD'!L111</f>
        <v>2533</v>
      </c>
      <c r="M111" s="23">
        <f>+'MAYO ORD'!M111</f>
        <v>0</v>
      </c>
      <c r="N111" s="6">
        <f t="shared" si="1"/>
        <v>387536</v>
      </c>
    </row>
    <row r="112" spans="1:14" x14ac:dyDescent="0.25">
      <c r="A112" s="9">
        <v>109</v>
      </c>
      <c r="B112" s="25" t="s">
        <v>123</v>
      </c>
      <c r="C112" s="23">
        <f>+'MAYO ORD'!C112</f>
        <v>117202</v>
      </c>
      <c r="D112" s="23">
        <f>+'MAYO ORD'!D112</f>
        <v>40799</v>
      </c>
      <c r="E112" s="23">
        <f>+'MAYO ORD'!E112+'AJ DEFINITIVO 2020 '!D112</f>
        <v>1434</v>
      </c>
      <c r="F112" s="23">
        <f>+'MAYO ORD'!F112+'AJ DEFINITIVO 2020 '!C112</f>
        <v>4792</v>
      </c>
      <c r="G112" s="23">
        <f>+'MAYO ORD'!G112</f>
        <v>2209</v>
      </c>
      <c r="H112" s="23">
        <f>+'MAYO ORD'!H112</f>
        <v>514</v>
      </c>
      <c r="I112" s="23">
        <f>+'MAYO ORD'!I112</f>
        <v>1847</v>
      </c>
      <c r="J112" s="23">
        <f>+'MAYO ORD'!J112</f>
        <v>239</v>
      </c>
      <c r="K112" s="23">
        <v>0</v>
      </c>
      <c r="L112" s="23">
        <f>+'MAYO ORD'!L112</f>
        <v>0</v>
      </c>
      <c r="M112" s="23">
        <f>+'MAYO ORD'!M112</f>
        <v>0</v>
      </c>
      <c r="N112" s="6">
        <f t="shared" si="1"/>
        <v>169036</v>
      </c>
    </row>
    <row r="113" spans="1:14" x14ac:dyDescent="0.25">
      <c r="A113" s="9">
        <v>110</v>
      </c>
      <c r="B113" s="25" t="s">
        <v>124</v>
      </c>
      <c r="C113" s="23">
        <f>+'MAYO ORD'!C113</f>
        <v>190038</v>
      </c>
      <c r="D113" s="23">
        <f>+'MAYO ORD'!D113</f>
        <v>52870</v>
      </c>
      <c r="E113" s="23">
        <f>+'MAYO ORD'!E113+'AJ DEFINITIVO 2020 '!D113</f>
        <v>2322</v>
      </c>
      <c r="F113" s="23">
        <f>+'MAYO ORD'!F113+'AJ DEFINITIVO 2020 '!C113</f>
        <v>7819</v>
      </c>
      <c r="G113" s="23">
        <f>+'MAYO ORD'!G113</f>
        <v>3514</v>
      </c>
      <c r="H113" s="23">
        <f>+'MAYO ORD'!H113</f>
        <v>830</v>
      </c>
      <c r="I113" s="23">
        <f>+'MAYO ORD'!I113</f>
        <v>2658</v>
      </c>
      <c r="J113" s="23">
        <f>+'MAYO ORD'!J113</f>
        <v>380</v>
      </c>
      <c r="K113" s="23">
        <v>0</v>
      </c>
      <c r="L113" s="23">
        <f>+'MAYO ORD'!L113</f>
        <v>0</v>
      </c>
      <c r="M113" s="23">
        <f>+'MAYO ORD'!M113</f>
        <v>0</v>
      </c>
      <c r="N113" s="6">
        <f t="shared" si="1"/>
        <v>260431</v>
      </c>
    </row>
    <row r="114" spans="1:14" x14ac:dyDescent="0.25">
      <c r="A114" s="9">
        <v>111</v>
      </c>
      <c r="B114" s="25" t="s">
        <v>125</v>
      </c>
      <c r="C114" s="23">
        <f>+'MAYO ORD'!C114</f>
        <v>380568</v>
      </c>
      <c r="D114" s="23">
        <f>+'MAYO ORD'!D114</f>
        <v>109738</v>
      </c>
      <c r="E114" s="23">
        <f>+'MAYO ORD'!E114+'AJ DEFINITIVO 2020 '!D114</f>
        <v>3864</v>
      </c>
      <c r="F114" s="23">
        <f>+'MAYO ORD'!F114+'AJ DEFINITIVO 2020 '!C114</f>
        <v>13717</v>
      </c>
      <c r="G114" s="23">
        <f>+'MAYO ORD'!G114</f>
        <v>9961</v>
      </c>
      <c r="H114" s="23">
        <f>+'MAYO ORD'!H114</f>
        <v>1635</v>
      </c>
      <c r="I114" s="23">
        <f>+'MAYO ORD'!I114</f>
        <v>7204</v>
      </c>
      <c r="J114" s="23">
        <f>+'MAYO ORD'!J114</f>
        <v>604</v>
      </c>
      <c r="K114" s="23">
        <v>0</v>
      </c>
      <c r="L114" s="23">
        <f>+'MAYO ORD'!L114</f>
        <v>0</v>
      </c>
      <c r="M114" s="23">
        <f>+'MAYO ORD'!M114</f>
        <v>0</v>
      </c>
      <c r="N114" s="6">
        <f t="shared" si="1"/>
        <v>527291</v>
      </c>
    </row>
    <row r="115" spans="1:14" x14ac:dyDescent="0.25">
      <c r="A115" s="9">
        <v>112</v>
      </c>
      <c r="B115" s="25" t="s">
        <v>126</v>
      </c>
      <c r="C115" s="23">
        <f>+'MAYO ORD'!C115</f>
        <v>405010</v>
      </c>
      <c r="D115" s="23">
        <f>+'MAYO ORD'!D115</f>
        <v>182230</v>
      </c>
      <c r="E115" s="23">
        <f>+'MAYO ORD'!E115+'AJ DEFINITIVO 2020 '!D115</f>
        <v>5492</v>
      </c>
      <c r="F115" s="23">
        <f>+'MAYO ORD'!F115+'AJ DEFINITIVO 2020 '!C115</f>
        <v>18160</v>
      </c>
      <c r="G115" s="23">
        <f>+'MAYO ORD'!G115</f>
        <v>5070</v>
      </c>
      <c r="H115" s="23">
        <f>+'MAYO ORD'!H115</f>
        <v>1778</v>
      </c>
      <c r="I115" s="23">
        <f>+'MAYO ORD'!I115</f>
        <v>4156</v>
      </c>
      <c r="J115" s="23">
        <f>+'MAYO ORD'!J115</f>
        <v>945</v>
      </c>
      <c r="K115" s="23">
        <v>0</v>
      </c>
      <c r="L115" s="23">
        <f>+'MAYO ORD'!L115</f>
        <v>0</v>
      </c>
      <c r="M115" s="23">
        <f>+'MAYO ORD'!M115</f>
        <v>0</v>
      </c>
      <c r="N115" s="6">
        <f t="shared" si="1"/>
        <v>622841</v>
      </c>
    </row>
    <row r="116" spans="1:14" x14ac:dyDescent="0.25">
      <c r="A116" s="9">
        <v>113</v>
      </c>
      <c r="B116" s="25" t="s">
        <v>127</v>
      </c>
      <c r="C116" s="23">
        <f>+'MAYO ORD'!C116</f>
        <v>376050</v>
      </c>
      <c r="D116" s="23">
        <f>+'MAYO ORD'!D116</f>
        <v>162650</v>
      </c>
      <c r="E116" s="23">
        <f>+'MAYO ORD'!E116+'AJ DEFINITIVO 2020 '!D116</f>
        <v>3491</v>
      </c>
      <c r="F116" s="23">
        <f>+'MAYO ORD'!F116+'AJ DEFINITIVO 2020 '!C116</f>
        <v>12340</v>
      </c>
      <c r="G116" s="23">
        <f>+'MAYO ORD'!G116</f>
        <v>5994</v>
      </c>
      <c r="H116" s="23">
        <f>+'MAYO ORD'!H116</f>
        <v>1626</v>
      </c>
      <c r="I116" s="23">
        <f>+'MAYO ORD'!I116</f>
        <v>6593</v>
      </c>
      <c r="J116" s="23">
        <f>+'MAYO ORD'!J116</f>
        <v>554</v>
      </c>
      <c r="K116" s="23">
        <v>0</v>
      </c>
      <c r="L116" s="23">
        <f>+'MAYO ORD'!L116</f>
        <v>0</v>
      </c>
      <c r="M116" s="23">
        <f>+'MAYO ORD'!M116</f>
        <v>0</v>
      </c>
      <c r="N116" s="6">
        <f t="shared" si="1"/>
        <v>569298</v>
      </c>
    </row>
    <row r="117" spans="1:14" x14ac:dyDescent="0.25">
      <c r="A117" s="9">
        <v>114</v>
      </c>
      <c r="B117" s="25" t="s">
        <v>128</v>
      </c>
      <c r="C117" s="23">
        <f>+'MAYO ORD'!C117</f>
        <v>99606</v>
      </c>
      <c r="D117" s="23">
        <f>+'MAYO ORD'!D117</f>
        <v>38070</v>
      </c>
      <c r="E117" s="23">
        <f>+'MAYO ORD'!E117+'AJ DEFINITIVO 2020 '!D117</f>
        <v>1424</v>
      </c>
      <c r="F117" s="23">
        <f>+'MAYO ORD'!F117+'AJ DEFINITIVO 2020 '!C117</f>
        <v>4626</v>
      </c>
      <c r="G117" s="23">
        <f>+'MAYO ORD'!G117</f>
        <v>1314</v>
      </c>
      <c r="H117" s="23">
        <f>+'MAYO ORD'!H117</f>
        <v>442</v>
      </c>
      <c r="I117" s="23">
        <f>+'MAYO ORD'!I117</f>
        <v>1025</v>
      </c>
      <c r="J117" s="23">
        <f>+'MAYO ORD'!J117</f>
        <v>249</v>
      </c>
      <c r="K117" s="23">
        <v>0</v>
      </c>
      <c r="L117" s="23">
        <f>+'MAYO ORD'!L117</f>
        <v>7550</v>
      </c>
      <c r="M117" s="23">
        <f>+'MAYO ORD'!M117</f>
        <v>0</v>
      </c>
      <c r="N117" s="6">
        <f t="shared" si="1"/>
        <v>154306</v>
      </c>
    </row>
    <row r="118" spans="1:14" x14ac:dyDescent="0.25">
      <c r="A118" s="9">
        <v>115</v>
      </c>
      <c r="B118" s="25" t="s">
        <v>129</v>
      </c>
      <c r="C118" s="23">
        <f>+'MAYO ORD'!C118</f>
        <v>751784</v>
      </c>
      <c r="D118" s="23">
        <f>+'MAYO ORD'!D118</f>
        <v>210773</v>
      </c>
      <c r="E118" s="23">
        <f>+'MAYO ORD'!E118+'AJ DEFINITIVO 2020 '!D118</f>
        <v>5682</v>
      </c>
      <c r="F118" s="23">
        <f>+'MAYO ORD'!F118+'AJ DEFINITIVO 2020 '!C118</f>
        <v>20868</v>
      </c>
      <c r="G118" s="23">
        <f>+'MAYO ORD'!G118</f>
        <v>17376</v>
      </c>
      <c r="H118" s="23">
        <f>+'MAYO ORD'!H118</f>
        <v>3239</v>
      </c>
      <c r="I118" s="23">
        <f>+'MAYO ORD'!I118</f>
        <v>18505</v>
      </c>
      <c r="J118" s="23">
        <f>+'MAYO ORD'!J118</f>
        <v>796</v>
      </c>
      <c r="K118" s="23">
        <v>0</v>
      </c>
      <c r="L118" s="23">
        <f>+'MAYO ORD'!L118</f>
        <v>41128</v>
      </c>
      <c r="M118" s="23">
        <f>+'MAYO ORD'!M118</f>
        <v>0</v>
      </c>
      <c r="N118" s="6">
        <f t="shared" si="1"/>
        <v>1070151</v>
      </c>
    </row>
    <row r="119" spans="1:14" x14ac:dyDescent="0.25">
      <c r="A119" s="9">
        <v>116</v>
      </c>
      <c r="B119" s="25" t="s">
        <v>130</v>
      </c>
      <c r="C119" s="23">
        <f>+'MAYO ORD'!C119</f>
        <v>309600</v>
      </c>
      <c r="D119" s="23">
        <f>+'MAYO ORD'!D119</f>
        <v>60383</v>
      </c>
      <c r="E119" s="23">
        <f>+'MAYO ORD'!E119+'AJ DEFINITIVO 2020 '!D119</f>
        <v>3492</v>
      </c>
      <c r="F119" s="23">
        <f>+'MAYO ORD'!F119+'AJ DEFINITIVO 2020 '!C119</f>
        <v>11856</v>
      </c>
      <c r="G119" s="23">
        <f>+'MAYO ORD'!G119</f>
        <v>8968</v>
      </c>
      <c r="H119" s="23">
        <f>+'MAYO ORD'!H119</f>
        <v>1351</v>
      </c>
      <c r="I119" s="23">
        <f>+'MAYO ORD'!I119</f>
        <v>5946</v>
      </c>
      <c r="J119" s="23">
        <f>+'MAYO ORD'!J119</f>
        <v>569</v>
      </c>
      <c r="K119" s="23">
        <v>0</v>
      </c>
      <c r="L119" s="23">
        <f>+'MAYO ORD'!L119</f>
        <v>0</v>
      </c>
      <c r="M119" s="23">
        <f>+'MAYO ORD'!M119</f>
        <v>0</v>
      </c>
      <c r="N119" s="6">
        <f t="shared" si="1"/>
        <v>402165</v>
      </c>
    </row>
    <row r="120" spans="1:14" x14ac:dyDescent="0.25">
      <c r="A120" s="9">
        <v>117</v>
      </c>
      <c r="B120" s="25" t="s">
        <v>131</v>
      </c>
      <c r="C120" s="23">
        <f>+'MAYO ORD'!C120</f>
        <v>206880</v>
      </c>
      <c r="D120" s="23">
        <f>+'MAYO ORD'!D120</f>
        <v>68084</v>
      </c>
      <c r="E120" s="23">
        <f>+'MAYO ORD'!E120+'AJ DEFINITIVO 2020 '!D120</f>
        <v>2484</v>
      </c>
      <c r="F120" s="23">
        <f>+'MAYO ORD'!F120+'AJ DEFINITIVO 2020 '!C120</f>
        <v>8354</v>
      </c>
      <c r="G120" s="23">
        <f>+'MAYO ORD'!G120</f>
        <v>4649</v>
      </c>
      <c r="H120" s="23">
        <f>+'MAYO ORD'!H120</f>
        <v>905</v>
      </c>
      <c r="I120" s="23">
        <f>+'MAYO ORD'!I120</f>
        <v>3317</v>
      </c>
      <c r="J120" s="23">
        <f>+'MAYO ORD'!J120</f>
        <v>412</v>
      </c>
      <c r="K120" s="23">
        <v>0</v>
      </c>
      <c r="L120" s="23">
        <f>+'MAYO ORD'!L120</f>
        <v>0</v>
      </c>
      <c r="M120" s="23">
        <f>+'MAYO ORD'!M120</f>
        <v>0</v>
      </c>
      <c r="N120" s="6">
        <f t="shared" si="1"/>
        <v>295085</v>
      </c>
    </row>
    <row r="121" spans="1:14" x14ac:dyDescent="0.25">
      <c r="A121" s="9">
        <v>118</v>
      </c>
      <c r="B121" s="25" t="s">
        <v>132</v>
      </c>
      <c r="C121" s="23">
        <f>+'MAYO ORD'!C121</f>
        <v>530774</v>
      </c>
      <c r="D121" s="23">
        <f>+'MAYO ORD'!D121</f>
        <v>129785</v>
      </c>
      <c r="E121" s="23">
        <f>+'MAYO ORD'!E121+'AJ DEFINITIVO 2020 '!D121</f>
        <v>5147</v>
      </c>
      <c r="F121" s="23">
        <f>+'MAYO ORD'!F121+'AJ DEFINITIVO 2020 '!C121</f>
        <v>18451</v>
      </c>
      <c r="G121" s="23">
        <f>+'MAYO ORD'!G121</f>
        <v>4937</v>
      </c>
      <c r="H121" s="23">
        <f>+'MAYO ORD'!H121</f>
        <v>2276</v>
      </c>
      <c r="I121" s="23">
        <f>+'MAYO ORD'!I121</f>
        <v>6564</v>
      </c>
      <c r="J121" s="23">
        <f>+'MAYO ORD'!J121</f>
        <v>903</v>
      </c>
      <c r="K121" s="23">
        <v>0</v>
      </c>
      <c r="L121" s="23">
        <f>+'MAYO ORD'!L121</f>
        <v>25343</v>
      </c>
      <c r="M121" s="23">
        <f>+'MAYO ORD'!M121</f>
        <v>0</v>
      </c>
      <c r="N121" s="6">
        <f t="shared" si="1"/>
        <v>724180</v>
      </c>
    </row>
    <row r="122" spans="1:14" x14ac:dyDescent="0.25">
      <c r="A122" s="9">
        <v>119</v>
      </c>
      <c r="B122" s="25" t="s">
        <v>133</v>
      </c>
      <c r="C122" s="23">
        <f>+'MAYO ORD'!C122</f>
        <v>99788</v>
      </c>
      <c r="D122" s="23">
        <f>+'MAYO ORD'!D122</f>
        <v>44889</v>
      </c>
      <c r="E122" s="23">
        <f>+'MAYO ORD'!E122+'AJ DEFINITIVO 2020 '!D122</f>
        <v>1494</v>
      </c>
      <c r="F122" s="23">
        <f>+'MAYO ORD'!F122+'AJ DEFINITIVO 2020 '!C122</f>
        <v>4777</v>
      </c>
      <c r="G122" s="23">
        <f>+'MAYO ORD'!G122</f>
        <v>1498</v>
      </c>
      <c r="H122" s="23">
        <f>+'MAYO ORD'!H122</f>
        <v>446</v>
      </c>
      <c r="I122" s="23">
        <f>+'MAYO ORD'!I122</f>
        <v>1056</v>
      </c>
      <c r="J122" s="23">
        <f>+'MAYO ORD'!J122</f>
        <v>263</v>
      </c>
      <c r="K122" s="23">
        <v>0</v>
      </c>
      <c r="L122" s="23">
        <f>+'MAYO ORD'!L122</f>
        <v>0</v>
      </c>
      <c r="M122" s="23">
        <f>+'MAYO ORD'!M122</f>
        <v>0</v>
      </c>
      <c r="N122" s="6">
        <f t="shared" si="1"/>
        <v>154211</v>
      </c>
    </row>
    <row r="123" spans="1:14" x14ac:dyDescent="0.25">
      <c r="A123" s="9">
        <v>120</v>
      </c>
      <c r="B123" s="25" t="s">
        <v>134</v>
      </c>
      <c r="C123" s="23">
        <f>+'MAYO ORD'!C123</f>
        <v>108406</v>
      </c>
      <c r="D123" s="23">
        <f>+'MAYO ORD'!D123</f>
        <v>51761</v>
      </c>
      <c r="E123" s="23">
        <f>+'MAYO ORD'!E123+'AJ DEFINITIVO 2020 '!D123</f>
        <v>1595</v>
      </c>
      <c r="F123" s="23">
        <f>+'MAYO ORD'!F123+'AJ DEFINITIVO 2020 '!C123</f>
        <v>5137</v>
      </c>
      <c r="G123" s="23">
        <f>+'MAYO ORD'!G123</f>
        <v>853</v>
      </c>
      <c r="H123" s="23">
        <f>+'MAYO ORD'!H123</f>
        <v>482</v>
      </c>
      <c r="I123" s="23">
        <f>+'MAYO ORD'!I123</f>
        <v>870</v>
      </c>
      <c r="J123" s="23">
        <f>+'MAYO ORD'!J123</f>
        <v>274</v>
      </c>
      <c r="K123" s="23">
        <v>0</v>
      </c>
      <c r="L123" s="23">
        <f>+'MAYO ORD'!L123</f>
        <v>6413</v>
      </c>
      <c r="M123" s="23">
        <f>+'MAYO ORD'!M123</f>
        <v>0</v>
      </c>
      <c r="N123" s="6">
        <f t="shared" si="1"/>
        <v>175791</v>
      </c>
    </row>
    <row r="124" spans="1:14" x14ac:dyDescent="0.25">
      <c r="A124" s="9">
        <v>121</v>
      </c>
      <c r="B124" s="25" t="s">
        <v>135</v>
      </c>
      <c r="C124" s="23">
        <f>+'MAYO ORD'!C124</f>
        <v>103816</v>
      </c>
      <c r="D124" s="23">
        <f>+'MAYO ORD'!D124</f>
        <v>40343</v>
      </c>
      <c r="E124" s="23">
        <f>+'MAYO ORD'!E124+'AJ DEFINITIVO 2020 '!D124</f>
        <v>1532</v>
      </c>
      <c r="F124" s="23">
        <f>+'MAYO ORD'!F124+'AJ DEFINITIVO 2020 '!C124</f>
        <v>4966</v>
      </c>
      <c r="G124" s="23">
        <f>+'MAYO ORD'!G124</f>
        <v>1139</v>
      </c>
      <c r="H124" s="23">
        <f>+'MAYO ORD'!H124</f>
        <v>460</v>
      </c>
      <c r="I124" s="23">
        <f>+'MAYO ORD'!I124</f>
        <v>902</v>
      </c>
      <c r="J124" s="23">
        <f>+'MAYO ORD'!J124</f>
        <v>271</v>
      </c>
      <c r="K124" s="23">
        <v>0</v>
      </c>
      <c r="L124" s="23">
        <f>+'MAYO ORD'!L124</f>
        <v>5750</v>
      </c>
      <c r="M124" s="23">
        <f>+'MAYO ORD'!M124</f>
        <v>0</v>
      </c>
      <c r="N124" s="6">
        <f t="shared" si="1"/>
        <v>159179</v>
      </c>
    </row>
    <row r="125" spans="1:14" x14ac:dyDescent="0.25">
      <c r="A125" s="9">
        <v>122</v>
      </c>
      <c r="B125" s="25" t="s">
        <v>136</v>
      </c>
      <c r="C125" s="23">
        <f>+'MAYO ORD'!C125</f>
        <v>93786</v>
      </c>
      <c r="D125" s="23">
        <f>+'MAYO ORD'!D125</f>
        <v>48630</v>
      </c>
      <c r="E125" s="23">
        <f>+'MAYO ORD'!E125+'AJ DEFINITIVO 2020 '!D125</f>
        <v>1282</v>
      </c>
      <c r="F125" s="23">
        <f>+'MAYO ORD'!F125+'AJ DEFINITIVO 2020 '!C125</f>
        <v>4230</v>
      </c>
      <c r="G125" s="23">
        <f>+'MAYO ORD'!G125</f>
        <v>1162</v>
      </c>
      <c r="H125" s="23">
        <f>+'MAYO ORD'!H125</f>
        <v>412</v>
      </c>
      <c r="I125" s="23">
        <f>+'MAYO ORD'!I125</f>
        <v>982</v>
      </c>
      <c r="J125" s="23">
        <f>+'MAYO ORD'!J125</f>
        <v>232</v>
      </c>
      <c r="K125" s="23">
        <v>0</v>
      </c>
      <c r="L125" s="23">
        <f>+'MAYO ORD'!L125</f>
        <v>0</v>
      </c>
      <c r="M125" s="23">
        <f>+'MAYO ORD'!M125</f>
        <v>0</v>
      </c>
      <c r="N125" s="6">
        <f t="shared" si="1"/>
        <v>150716</v>
      </c>
    </row>
    <row r="126" spans="1:14" x14ac:dyDescent="0.25">
      <c r="A126" s="9">
        <v>123</v>
      </c>
      <c r="B126" s="25" t="s">
        <v>137</v>
      </c>
      <c r="C126" s="23">
        <f>+'MAYO ORD'!C126</f>
        <v>218950</v>
      </c>
      <c r="D126" s="23">
        <f>+'MAYO ORD'!D126</f>
        <v>86585</v>
      </c>
      <c r="E126" s="23">
        <f>+'MAYO ORD'!E126+'AJ DEFINITIVO 2020 '!D126</f>
        <v>2406</v>
      </c>
      <c r="F126" s="23">
        <f>+'MAYO ORD'!F126+'AJ DEFINITIVO 2020 '!C126</f>
        <v>8231</v>
      </c>
      <c r="G126" s="23">
        <f>+'MAYO ORD'!G126</f>
        <v>5611</v>
      </c>
      <c r="H126" s="23">
        <f>+'MAYO ORD'!H126</f>
        <v>953</v>
      </c>
      <c r="I126" s="23">
        <f>+'MAYO ORD'!I126</f>
        <v>4153</v>
      </c>
      <c r="J126" s="23">
        <f>+'MAYO ORD'!J126</f>
        <v>403</v>
      </c>
      <c r="K126" s="23">
        <v>0</v>
      </c>
      <c r="L126" s="23">
        <f>+'MAYO ORD'!L126</f>
        <v>4467</v>
      </c>
      <c r="M126" s="23">
        <f>+'MAYO ORD'!M126</f>
        <v>0</v>
      </c>
      <c r="N126" s="6">
        <f t="shared" si="1"/>
        <v>331759</v>
      </c>
    </row>
    <row r="127" spans="1:14" x14ac:dyDescent="0.25">
      <c r="A127" s="9">
        <v>124</v>
      </c>
      <c r="B127" s="25" t="s">
        <v>138</v>
      </c>
      <c r="C127" s="23">
        <f>+'MAYO ORD'!C127</f>
        <v>1447616</v>
      </c>
      <c r="D127" s="23">
        <f>+'MAYO ORD'!D127</f>
        <v>286763</v>
      </c>
      <c r="E127" s="23">
        <f>+'MAYO ORD'!E127+'AJ DEFINITIVO 2020 '!D127</f>
        <v>11941</v>
      </c>
      <c r="F127" s="23">
        <f>+'MAYO ORD'!F127+'AJ DEFINITIVO 2020 '!C127</f>
        <v>43379</v>
      </c>
      <c r="G127" s="23">
        <f>+'MAYO ORD'!G127</f>
        <v>41348</v>
      </c>
      <c r="H127" s="23">
        <f>+'MAYO ORD'!H127</f>
        <v>6231</v>
      </c>
      <c r="I127" s="23">
        <f>+'MAYO ORD'!I127</f>
        <v>33339</v>
      </c>
      <c r="J127" s="23">
        <f>+'MAYO ORD'!J127</f>
        <v>1833</v>
      </c>
      <c r="K127" s="23">
        <v>0</v>
      </c>
      <c r="L127" s="23">
        <f>+'MAYO ORD'!L127</f>
        <v>77626</v>
      </c>
      <c r="M127" s="23">
        <f>+'MAYO ORD'!M127</f>
        <v>0</v>
      </c>
      <c r="N127" s="6">
        <f t="shared" si="1"/>
        <v>1950076</v>
      </c>
    </row>
    <row r="128" spans="1:14" x14ac:dyDescent="0.25">
      <c r="A128" s="9">
        <v>125</v>
      </c>
      <c r="B128" s="25" t="s">
        <v>139</v>
      </c>
      <c r="C128" s="23">
        <f>+'MAYO ORD'!C128</f>
        <v>967118</v>
      </c>
      <c r="D128" s="23">
        <f>+'MAYO ORD'!D128</f>
        <v>250098</v>
      </c>
      <c r="E128" s="23">
        <f>+'MAYO ORD'!E128+'AJ DEFINITIVO 2020 '!D128</f>
        <v>8861</v>
      </c>
      <c r="F128" s="23">
        <f>+'MAYO ORD'!F128+'AJ DEFINITIVO 2020 '!C128</f>
        <v>31399</v>
      </c>
      <c r="G128" s="23">
        <f>+'MAYO ORD'!G128</f>
        <v>23040</v>
      </c>
      <c r="H128" s="23">
        <f>+'MAYO ORD'!H128</f>
        <v>4181</v>
      </c>
      <c r="I128" s="23">
        <f>+'MAYO ORD'!I128</f>
        <v>20182</v>
      </c>
      <c r="J128" s="23">
        <f>+'MAYO ORD'!J128</f>
        <v>1288</v>
      </c>
      <c r="K128" s="23">
        <v>0</v>
      </c>
      <c r="L128" s="23">
        <f>+'MAYO ORD'!L128</f>
        <v>0</v>
      </c>
      <c r="M128" s="23">
        <f>+'MAYO ORD'!M128</f>
        <v>0</v>
      </c>
      <c r="N128" s="6">
        <f t="shared" si="1"/>
        <v>1306167</v>
      </c>
    </row>
    <row r="129" spans="1:14" x14ac:dyDescent="0.25">
      <c r="A129" s="9">
        <v>126</v>
      </c>
      <c r="B129" s="25" t="s">
        <v>140</v>
      </c>
      <c r="C129" s="23">
        <f>+'MAYO ORD'!C129</f>
        <v>366948</v>
      </c>
      <c r="D129" s="23">
        <f>+'MAYO ORD'!D129</f>
        <v>93586</v>
      </c>
      <c r="E129" s="23">
        <f>+'MAYO ORD'!E129+'AJ DEFINITIVO 2020 '!D129</f>
        <v>3809</v>
      </c>
      <c r="F129" s="23">
        <f>+'MAYO ORD'!F129+'AJ DEFINITIVO 2020 '!C129</f>
        <v>13179</v>
      </c>
      <c r="G129" s="23">
        <f>+'MAYO ORD'!G129</f>
        <v>11485</v>
      </c>
      <c r="H129" s="23">
        <f>+'MAYO ORD'!H129</f>
        <v>1593</v>
      </c>
      <c r="I129" s="23">
        <f>+'MAYO ORD'!I129</f>
        <v>7813</v>
      </c>
      <c r="J129" s="23">
        <f>+'MAYO ORD'!J129</f>
        <v>606</v>
      </c>
      <c r="K129" s="23">
        <v>0</v>
      </c>
      <c r="L129" s="23">
        <f>+'MAYO ORD'!L129</f>
        <v>8775</v>
      </c>
      <c r="M129" s="23">
        <f>+'MAYO ORD'!M129</f>
        <v>0</v>
      </c>
      <c r="N129" s="6">
        <f t="shared" si="1"/>
        <v>507794</v>
      </c>
    </row>
    <row r="130" spans="1:14" x14ac:dyDescent="0.25">
      <c r="A130" s="9">
        <v>127</v>
      </c>
      <c r="B130" s="25" t="s">
        <v>141</v>
      </c>
      <c r="C130" s="23">
        <f>+'MAYO ORD'!C130</f>
        <v>168236</v>
      </c>
      <c r="D130" s="23">
        <f>+'MAYO ORD'!D130</f>
        <v>49627</v>
      </c>
      <c r="E130" s="23">
        <f>+'MAYO ORD'!E130+'AJ DEFINITIVO 2020 '!D130</f>
        <v>2120</v>
      </c>
      <c r="F130" s="23">
        <f>+'MAYO ORD'!F130+'AJ DEFINITIVO 2020 '!C130</f>
        <v>7143</v>
      </c>
      <c r="G130" s="23">
        <f>+'MAYO ORD'!G130</f>
        <v>2677</v>
      </c>
      <c r="H130" s="23">
        <f>+'MAYO ORD'!H130</f>
        <v>733</v>
      </c>
      <c r="I130" s="23">
        <f>+'MAYO ORD'!I130</f>
        <v>2023</v>
      </c>
      <c r="J130" s="23">
        <f>+'MAYO ORD'!J130</f>
        <v>351</v>
      </c>
      <c r="K130" s="23">
        <v>0</v>
      </c>
      <c r="L130" s="23">
        <f>+'MAYO ORD'!L130</f>
        <v>348</v>
      </c>
      <c r="M130" s="23">
        <f>+'MAYO ORD'!M130</f>
        <v>0</v>
      </c>
      <c r="N130" s="6">
        <f t="shared" si="1"/>
        <v>233258</v>
      </c>
    </row>
    <row r="131" spans="1:14" x14ac:dyDescent="0.25">
      <c r="A131" s="9">
        <v>128</v>
      </c>
      <c r="B131" s="25" t="s">
        <v>142</v>
      </c>
      <c r="C131" s="23">
        <f>+'MAYO ORD'!C131</f>
        <v>140894</v>
      </c>
      <c r="D131" s="23">
        <f>+'MAYO ORD'!D131</f>
        <v>66474</v>
      </c>
      <c r="E131" s="23">
        <f>+'MAYO ORD'!E131+'AJ DEFINITIVO 2020 '!D131</f>
        <v>1863</v>
      </c>
      <c r="F131" s="23">
        <f>+'MAYO ORD'!F131+'AJ DEFINITIVO 2020 '!C131</f>
        <v>6091</v>
      </c>
      <c r="G131" s="23">
        <f>+'MAYO ORD'!G131</f>
        <v>2489</v>
      </c>
      <c r="H131" s="23">
        <f>+'MAYO ORD'!H131</f>
        <v>623</v>
      </c>
      <c r="I131" s="23">
        <f>+'MAYO ORD'!I131</f>
        <v>1965</v>
      </c>
      <c r="J131" s="23">
        <f>+'MAYO ORD'!J131</f>
        <v>344</v>
      </c>
      <c r="K131" s="23">
        <v>0</v>
      </c>
      <c r="L131" s="23">
        <f>+'MAYO ORD'!L131</f>
        <v>0</v>
      </c>
      <c r="M131" s="23">
        <f>+'MAYO ORD'!M131</f>
        <v>0</v>
      </c>
      <c r="N131" s="6">
        <f t="shared" si="1"/>
        <v>220743</v>
      </c>
    </row>
    <row r="132" spans="1:14" x14ac:dyDescent="0.25">
      <c r="A132" s="9">
        <v>129</v>
      </c>
      <c r="B132" s="25" t="s">
        <v>143</v>
      </c>
      <c r="C132" s="23">
        <f>+'MAYO ORD'!C132</f>
        <v>239702</v>
      </c>
      <c r="D132" s="23">
        <f>+'MAYO ORD'!D132</f>
        <v>82801</v>
      </c>
      <c r="E132" s="23">
        <f>+'MAYO ORD'!E132+'AJ DEFINITIVO 2020 '!D132</f>
        <v>1861</v>
      </c>
      <c r="F132" s="23">
        <f>+'MAYO ORD'!F132+'AJ DEFINITIVO 2020 '!C132</f>
        <v>7157</v>
      </c>
      <c r="G132" s="23">
        <f>+'MAYO ORD'!G132</f>
        <v>635</v>
      </c>
      <c r="H132" s="23">
        <f>+'MAYO ORD'!H132</f>
        <v>1015</v>
      </c>
      <c r="I132" s="23">
        <f>+'MAYO ORD'!I132</f>
        <v>2888</v>
      </c>
      <c r="J132" s="23">
        <f>+'MAYO ORD'!J132</f>
        <v>257</v>
      </c>
      <c r="K132" s="23">
        <v>0</v>
      </c>
      <c r="L132" s="23">
        <f>+'MAYO ORD'!L132</f>
        <v>0</v>
      </c>
      <c r="M132" s="23">
        <f>+'MAYO ORD'!M132</f>
        <v>0</v>
      </c>
      <c r="N132" s="6">
        <f t="shared" si="1"/>
        <v>336316</v>
      </c>
    </row>
    <row r="133" spans="1:14" x14ac:dyDescent="0.25">
      <c r="A133" s="9">
        <v>130</v>
      </c>
      <c r="B133" s="25" t="s">
        <v>144</v>
      </c>
      <c r="C133" s="23">
        <f>+'MAYO ORD'!C133</f>
        <v>429632</v>
      </c>
      <c r="D133" s="23">
        <f>+'MAYO ORD'!D133</f>
        <v>127568</v>
      </c>
      <c r="E133" s="23">
        <f>+'MAYO ORD'!E133+'AJ DEFINITIVO 2020 '!D133</f>
        <v>5128</v>
      </c>
      <c r="F133" s="23">
        <f>+'MAYO ORD'!F133+'AJ DEFINITIVO 2020 '!C133</f>
        <v>17244</v>
      </c>
      <c r="G133" s="23">
        <f>+'MAYO ORD'!G133</f>
        <v>10454</v>
      </c>
      <c r="H133" s="23">
        <f>+'MAYO ORD'!H133</f>
        <v>1879</v>
      </c>
      <c r="I133" s="23">
        <f>+'MAYO ORD'!I133</f>
        <v>7431</v>
      </c>
      <c r="J133" s="23">
        <f>+'MAYO ORD'!J133</f>
        <v>850</v>
      </c>
      <c r="K133" s="23">
        <v>0</v>
      </c>
      <c r="L133" s="23">
        <f>+'MAYO ORD'!L133</f>
        <v>0</v>
      </c>
      <c r="M133" s="23">
        <f>+'MAYO ORD'!M133</f>
        <v>0</v>
      </c>
      <c r="N133" s="6">
        <f t="shared" ref="N133:N196" si="2">SUM(C133:M133)</f>
        <v>600186</v>
      </c>
    </row>
    <row r="134" spans="1:14" x14ac:dyDescent="0.25">
      <c r="A134" s="9">
        <v>131</v>
      </c>
      <c r="B134" s="25" t="s">
        <v>145</v>
      </c>
      <c r="C134" s="23">
        <f>+'MAYO ORD'!C134</f>
        <v>864142</v>
      </c>
      <c r="D134" s="23">
        <f>+'MAYO ORD'!D134</f>
        <v>230513</v>
      </c>
      <c r="E134" s="23">
        <f>+'MAYO ORD'!E134+'AJ DEFINITIVO 2020 '!D134</f>
        <v>9309</v>
      </c>
      <c r="F134" s="23">
        <f>+'MAYO ORD'!F134+'AJ DEFINITIVO 2020 '!C134</f>
        <v>32155</v>
      </c>
      <c r="G134" s="23">
        <f>+'MAYO ORD'!G134</f>
        <v>22178</v>
      </c>
      <c r="H134" s="23">
        <f>+'MAYO ORD'!H134</f>
        <v>3747</v>
      </c>
      <c r="I134" s="23">
        <f>+'MAYO ORD'!I134</f>
        <v>16552</v>
      </c>
      <c r="J134" s="23">
        <f>+'MAYO ORD'!J134</f>
        <v>1553</v>
      </c>
      <c r="K134" s="23">
        <v>0</v>
      </c>
      <c r="L134" s="23">
        <f>+'MAYO ORD'!L134</f>
        <v>4764</v>
      </c>
      <c r="M134" s="23">
        <f>+'MAYO ORD'!M134</f>
        <v>0</v>
      </c>
      <c r="N134" s="6">
        <f t="shared" si="2"/>
        <v>1184913</v>
      </c>
    </row>
    <row r="135" spans="1:14" x14ac:dyDescent="0.25">
      <c r="A135" s="9">
        <v>132</v>
      </c>
      <c r="B135" s="25" t="s">
        <v>146</v>
      </c>
      <c r="C135" s="23">
        <f>+'MAYO ORD'!C135</f>
        <v>187506</v>
      </c>
      <c r="D135" s="23">
        <f>+'MAYO ORD'!D135</f>
        <v>65495</v>
      </c>
      <c r="E135" s="23">
        <f>+'MAYO ORD'!E135+'AJ DEFINITIVO 2020 '!D135</f>
        <v>2098</v>
      </c>
      <c r="F135" s="23">
        <f>+'MAYO ORD'!F135+'AJ DEFINITIVO 2020 '!C135</f>
        <v>7231</v>
      </c>
      <c r="G135" s="23">
        <f>+'MAYO ORD'!G135</f>
        <v>2488</v>
      </c>
      <c r="H135" s="23">
        <f>+'MAYO ORD'!H135</f>
        <v>813</v>
      </c>
      <c r="I135" s="23">
        <f>+'MAYO ORD'!I135</f>
        <v>2539</v>
      </c>
      <c r="J135" s="23">
        <f>+'MAYO ORD'!J135</f>
        <v>351</v>
      </c>
      <c r="K135" s="23">
        <v>0</v>
      </c>
      <c r="L135" s="23">
        <f>+'MAYO ORD'!L135</f>
        <v>0</v>
      </c>
      <c r="M135" s="23">
        <f>+'MAYO ORD'!M135</f>
        <v>0</v>
      </c>
      <c r="N135" s="6">
        <f t="shared" si="2"/>
        <v>268521</v>
      </c>
    </row>
    <row r="136" spans="1:14" x14ac:dyDescent="0.25">
      <c r="A136" s="9">
        <v>133</v>
      </c>
      <c r="B136" s="25" t="s">
        <v>147</v>
      </c>
      <c r="C136" s="23">
        <f>+'MAYO ORD'!C136</f>
        <v>327772</v>
      </c>
      <c r="D136" s="23">
        <f>+'MAYO ORD'!D136</f>
        <v>81697</v>
      </c>
      <c r="E136" s="23">
        <f>+'MAYO ORD'!E136+'AJ DEFINITIVO 2020 '!D136</f>
        <v>3627</v>
      </c>
      <c r="F136" s="23">
        <f>+'MAYO ORD'!F136+'AJ DEFINITIVO 2020 '!C136</f>
        <v>12288</v>
      </c>
      <c r="G136" s="23">
        <f>+'MAYO ORD'!G136</f>
        <v>8135</v>
      </c>
      <c r="H136" s="23">
        <f>+'MAYO ORD'!H136</f>
        <v>1433</v>
      </c>
      <c r="I136" s="23">
        <f>+'MAYO ORD'!I136</f>
        <v>6115</v>
      </c>
      <c r="J136" s="23">
        <f>+'MAYO ORD'!J136</f>
        <v>595</v>
      </c>
      <c r="K136" s="23">
        <v>0</v>
      </c>
      <c r="L136" s="23">
        <f>+'MAYO ORD'!L136</f>
        <v>29219</v>
      </c>
      <c r="M136" s="23">
        <f>+'MAYO ORD'!M136</f>
        <v>0</v>
      </c>
      <c r="N136" s="6">
        <f t="shared" si="2"/>
        <v>470881</v>
      </c>
    </row>
    <row r="137" spans="1:14" x14ac:dyDescent="0.25">
      <c r="A137" s="9">
        <v>134</v>
      </c>
      <c r="B137" s="25" t="s">
        <v>148</v>
      </c>
      <c r="C137" s="23">
        <f>+'MAYO ORD'!C137</f>
        <v>1675332</v>
      </c>
      <c r="D137" s="23">
        <f>+'MAYO ORD'!D137</f>
        <v>437927</v>
      </c>
      <c r="E137" s="23">
        <f>+'MAYO ORD'!E137+'AJ DEFINITIVO 2020 '!D137</f>
        <v>15265</v>
      </c>
      <c r="F137" s="23">
        <f>+'MAYO ORD'!F137+'AJ DEFINITIVO 2020 '!C137</f>
        <v>54291</v>
      </c>
      <c r="G137" s="23">
        <f>+'MAYO ORD'!G137</f>
        <v>61275</v>
      </c>
      <c r="H137" s="23">
        <f>+'MAYO ORD'!H137</f>
        <v>7233</v>
      </c>
      <c r="I137" s="23">
        <f>+'MAYO ORD'!I137</f>
        <v>41514</v>
      </c>
      <c r="J137" s="23">
        <f>+'MAYO ORD'!J137</f>
        <v>2308</v>
      </c>
      <c r="K137" s="23">
        <v>0</v>
      </c>
      <c r="L137" s="23">
        <f>+'MAYO ORD'!L137</f>
        <v>0</v>
      </c>
      <c r="M137" s="23">
        <f>+'MAYO ORD'!M137</f>
        <v>0</v>
      </c>
      <c r="N137" s="6">
        <f t="shared" si="2"/>
        <v>2295145</v>
      </c>
    </row>
    <row r="138" spans="1:14" x14ac:dyDescent="0.25">
      <c r="A138" s="9">
        <v>135</v>
      </c>
      <c r="B138" s="25" t="s">
        <v>149</v>
      </c>
      <c r="C138" s="23">
        <f>+'MAYO ORD'!C138</f>
        <v>576982</v>
      </c>
      <c r="D138" s="23">
        <f>+'MAYO ORD'!D138</f>
        <v>52217</v>
      </c>
      <c r="E138" s="23">
        <f>+'MAYO ORD'!E138+'AJ DEFINITIVO 2020 '!D138</f>
        <v>4811</v>
      </c>
      <c r="F138" s="23">
        <f>+'MAYO ORD'!F138+'AJ DEFINITIVO 2020 '!C138</f>
        <v>17143</v>
      </c>
      <c r="G138" s="23">
        <f>+'MAYO ORD'!G138</f>
        <v>15033</v>
      </c>
      <c r="H138" s="23">
        <f>+'MAYO ORD'!H138</f>
        <v>2500</v>
      </c>
      <c r="I138" s="23">
        <f>+'MAYO ORD'!I138</f>
        <v>14120</v>
      </c>
      <c r="J138" s="23">
        <f>+'MAYO ORD'!J138</f>
        <v>648</v>
      </c>
      <c r="K138" s="23">
        <v>0</v>
      </c>
      <c r="L138" s="23">
        <f>+'MAYO ORD'!L138</f>
        <v>0</v>
      </c>
      <c r="M138" s="23">
        <f>+'MAYO ORD'!M138</f>
        <v>0</v>
      </c>
      <c r="N138" s="6">
        <f t="shared" si="2"/>
        <v>683454</v>
      </c>
    </row>
    <row r="139" spans="1:14" x14ac:dyDescent="0.25">
      <c r="A139" s="9">
        <v>136</v>
      </c>
      <c r="B139" s="25" t="s">
        <v>150</v>
      </c>
      <c r="C139" s="23">
        <f>+'MAYO ORD'!C139</f>
        <v>819852</v>
      </c>
      <c r="D139" s="23">
        <f>+'MAYO ORD'!D139</f>
        <v>328069</v>
      </c>
      <c r="E139" s="23">
        <f>+'MAYO ORD'!E139+'AJ DEFINITIVO 2020 '!D139</f>
        <v>7999</v>
      </c>
      <c r="F139" s="23">
        <f>+'MAYO ORD'!F139+'AJ DEFINITIVO 2020 '!C139</f>
        <v>28117</v>
      </c>
      <c r="G139" s="23">
        <f>+'MAYO ORD'!G139</f>
        <v>23171</v>
      </c>
      <c r="H139" s="23">
        <f>+'MAYO ORD'!H139</f>
        <v>3544</v>
      </c>
      <c r="I139" s="23">
        <f>+'MAYO ORD'!I139</f>
        <v>18101</v>
      </c>
      <c r="J139" s="23">
        <f>+'MAYO ORD'!J139</f>
        <v>1233</v>
      </c>
      <c r="K139" s="23">
        <v>0</v>
      </c>
      <c r="L139" s="23">
        <f>+'MAYO ORD'!L139</f>
        <v>0</v>
      </c>
      <c r="M139" s="23">
        <f>+'MAYO ORD'!M139</f>
        <v>0</v>
      </c>
      <c r="N139" s="6">
        <f t="shared" si="2"/>
        <v>1230086</v>
      </c>
    </row>
    <row r="140" spans="1:14" x14ac:dyDescent="0.25">
      <c r="A140" s="9">
        <v>137</v>
      </c>
      <c r="B140" s="25" t="s">
        <v>151</v>
      </c>
      <c r="C140" s="23">
        <f>+'MAYO ORD'!C140</f>
        <v>470156</v>
      </c>
      <c r="D140" s="23">
        <f>+'MAYO ORD'!D140</f>
        <v>91959</v>
      </c>
      <c r="E140" s="23">
        <f>+'MAYO ORD'!E140+'AJ DEFINITIVO 2020 '!D140</f>
        <v>4179</v>
      </c>
      <c r="F140" s="23">
        <f>+'MAYO ORD'!F140+'AJ DEFINITIVO 2020 '!C140</f>
        <v>14655</v>
      </c>
      <c r="G140" s="23">
        <f>+'MAYO ORD'!G140</f>
        <v>6789</v>
      </c>
      <c r="H140" s="23">
        <f>+'MAYO ORD'!H140</f>
        <v>2043</v>
      </c>
      <c r="I140" s="23">
        <f>+'MAYO ORD'!I140</f>
        <v>8451</v>
      </c>
      <c r="J140" s="23">
        <f>+'MAYO ORD'!J140</f>
        <v>645</v>
      </c>
      <c r="K140" s="23">
        <v>0</v>
      </c>
      <c r="L140" s="23">
        <f>+'MAYO ORD'!L140</f>
        <v>12252</v>
      </c>
      <c r="M140" s="23">
        <f>+'MAYO ORD'!M140</f>
        <v>0</v>
      </c>
      <c r="N140" s="6">
        <f t="shared" si="2"/>
        <v>611129</v>
      </c>
    </row>
    <row r="141" spans="1:14" x14ac:dyDescent="0.25">
      <c r="A141" s="9">
        <v>138</v>
      </c>
      <c r="B141" s="25" t="s">
        <v>152</v>
      </c>
      <c r="C141" s="23">
        <f>+'MAYO ORD'!C141</f>
        <v>78758</v>
      </c>
      <c r="D141" s="23">
        <f>+'MAYO ORD'!D141</f>
        <v>38775</v>
      </c>
      <c r="E141" s="23">
        <f>+'MAYO ORD'!E141+'AJ DEFINITIVO 2020 '!D141</f>
        <v>1197</v>
      </c>
      <c r="F141" s="23">
        <f>+'MAYO ORD'!F141+'AJ DEFINITIVO 2020 '!C141</f>
        <v>3839</v>
      </c>
      <c r="G141" s="23">
        <f>+'MAYO ORD'!G141</f>
        <v>873</v>
      </c>
      <c r="H141" s="23">
        <f>+'MAYO ORD'!H141</f>
        <v>351</v>
      </c>
      <c r="I141" s="23">
        <f>+'MAYO ORD'!I141</f>
        <v>667</v>
      </c>
      <c r="J141" s="23">
        <f>+'MAYO ORD'!J141</f>
        <v>218</v>
      </c>
      <c r="K141" s="23">
        <v>0</v>
      </c>
      <c r="L141" s="23">
        <f>+'MAYO ORD'!L141</f>
        <v>0</v>
      </c>
      <c r="M141" s="23">
        <f>+'MAYO ORD'!M141</f>
        <v>0</v>
      </c>
      <c r="N141" s="6">
        <f t="shared" si="2"/>
        <v>124678</v>
      </c>
    </row>
    <row r="142" spans="1:14" x14ac:dyDescent="0.25">
      <c r="A142" s="9">
        <v>139</v>
      </c>
      <c r="B142" s="25" t="s">
        <v>153</v>
      </c>
      <c r="C142" s="23">
        <f>+'MAYO ORD'!C142</f>
        <v>205458</v>
      </c>
      <c r="D142" s="23">
        <f>+'MAYO ORD'!D142</f>
        <v>53529</v>
      </c>
      <c r="E142" s="23">
        <f>+'MAYO ORD'!E142+'AJ DEFINITIVO 2020 '!D142</f>
        <v>2620</v>
      </c>
      <c r="F142" s="23">
        <f>+'MAYO ORD'!F142+'AJ DEFINITIVO 2020 '!C142</f>
        <v>8686</v>
      </c>
      <c r="G142" s="23">
        <f>+'MAYO ORD'!G142</f>
        <v>4615</v>
      </c>
      <c r="H142" s="23">
        <f>+'MAYO ORD'!H142</f>
        <v>903</v>
      </c>
      <c r="I142" s="23">
        <f>+'MAYO ORD'!I142</f>
        <v>3149</v>
      </c>
      <c r="J142" s="23">
        <f>+'MAYO ORD'!J142</f>
        <v>441</v>
      </c>
      <c r="K142" s="23">
        <v>0</v>
      </c>
      <c r="L142" s="23">
        <f>+'MAYO ORD'!L142</f>
        <v>0</v>
      </c>
      <c r="M142" s="23">
        <f>+'MAYO ORD'!M142</f>
        <v>0</v>
      </c>
      <c r="N142" s="6">
        <f t="shared" si="2"/>
        <v>279401</v>
      </c>
    </row>
    <row r="143" spans="1:14" x14ac:dyDescent="0.25">
      <c r="A143" s="9">
        <v>140</v>
      </c>
      <c r="B143" s="25" t="s">
        <v>154</v>
      </c>
      <c r="C143" s="23">
        <f>+'MAYO ORD'!C143</f>
        <v>89392</v>
      </c>
      <c r="D143" s="23">
        <f>+'MAYO ORD'!D143</f>
        <v>32030</v>
      </c>
      <c r="E143" s="23">
        <f>+'MAYO ORD'!E143+'AJ DEFINITIVO 2020 '!D143</f>
        <v>1193</v>
      </c>
      <c r="F143" s="23">
        <f>+'MAYO ORD'!F143+'AJ DEFINITIVO 2020 '!C143</f>
        <v>3921</v>
      </c>
      <c r="G143" s="23">
        <f>+'MAYO ORD'!G143</f>
        <v>1575</v>
      </c>
      <c r="H143" s="23">
        <f>+'MAYO ORD'!H143</f>
        <v>395</v>
      </c>
      <c r="I143" s="23">
        <f>+'MAYO ORD'!I143</f>
        <v>1194</v>
      </c>
      <c r="J143" s="23">
        <f>+'MAYO ORD'!J143</f>
        <v>204</v>
      </c>
      <c r="K143" s="23">
        <v>0</v>
      </c>
      <c r="L143" s="23">
        <f>+'MAYO ORD'!L143</f>
        <v>908</v>
      </c>
      <c r="M143" s="23">
        <f>+'MAYO ORD'!M143</f>
        <v>0</v>
      </c>
      <c r="N143" s="6">
        <f t="shared" si="2"/>
        <v>130812</v>
      </c>
    </row>
    <row r="144" spans="1:14" x14ac:dyDescent="0.25">
      <c r="A144" s="9">
        <v>141</v>
      </c>
      <c r="B144" s="25" t="s">
        <v>155</v>
      </c>
      <c r="C144" s="23">
        <f>+'MAYO ORD'!C144</f>
        <v>715306</v>
      </c>
      <c r="D144" s="23">
        <f>+'MAYO ORD'!D144</f>
        <v>106638</v>
      </c>
      <c r="E144" s="23">
        <f>+'MAYO ORD'!E144+'AJ DEFINITIVO 2020 '!D144</f>
        <v>6402</v>
      </c>
      <c r="F144" s="23">
        <f>+'MAYO ORD'!F144+'AJ DEFINITIVO 2020 '!C144</f>
        <v>22367</v>
      </c>
      <c r="G144" s="23">
        <f>+'MAYO ORD'!G144</f>
        <v>17124</v>
      </c>
      <c r="H144" s="23">
        <f>+'MAYO ORD'!H144</f>
        <v>3112</v>
      </c>
      <c r="I144" s="23">
        <f>+'MAYO ORD'!I144</f>
        <v>15892</v>
      </c>
      <c r="J144" s="23">
        <f>+'MAYO ORD'!J144</f>
        <v>884</v>
      </c>
      <c r="K144" s="23">
        <v>0</v>
      </c>
      <c r="L144" s="23">
        <f>+'MAYO ORD'!L144</f>
        <v>0</v>
      </c>
      <c r="M144" s="23">
        <f>+'MAYO ORD'!M144</f>
        <v>0</v>
      </c>
      <c r="N144" s="6">
        <f t="shared" si="2"/>
        <v>887725</v>
      </c>
    </row>
    <row r="145" spans="1:14" x14ac:dyDescent="0.25">
      <c r="A145" s="9">
        <v>142</v>
      </c>
      <c r="B145" s="25" t="s">
        <v>156</v>
      </c>
      <c r="C145" s="23">
        <f>+'MAYO ORD'!C145</f>
        <v>117394</v>
      </c>
      <c r="D145" s="23">
        <f>+'MAYO ORD'!D145</f>
        <v>40048</v>
      </c>
      <c r="E145" s="23">
        <f>+'MAYO ORD'!E145+'AJ DEFINITIVO 2020 '!D145</f>
        <v>1634</v>
      </c>
      <c r="F145" s="23">
        <f>+'MAYO ORD'!F145+'AJ DEFINITIVO 2020 '!C145</f>
        <v>5359</v>
      </c>
      <c r="G145" s="23">
        <f>+'MAYO ORD'!G145</f>
        <v>1747</v>
      </c>
      <c r="H145" s="23">
        <f>+'MAYO ORD'!H145</f>
        <v>518</v>
      </c>
      <c r="I145" s="23">
        <f>+'MAYO ORD'!I145</f>
        <v>1258</v>
      </c>
      <c r="J145" s="23">
        <f>+'MAYO ORD'!J145</f>
        <v>283</v>
      </c>
      <c r="K145" s="23">
        <v>0</v>
      </c>
      <c r="L145" s="23">
        <f>+'MAYO ORD'!L145</f>
        <v>0</v>
      </c>
      <c r="M145" s="23">
        <f>+'MAYO ORD'!M145</f>
        <v>0</v>
      </c>
      <c r="N145" s="6">
        <f t="shared" si="2"/>
        <v>168241</v>
      </c>
    </row>
    <row r="146" spans="1:14" x14ac:dyDescent="0.25">
      <c r="A146" s="9">
        <v>143</v>
      </c>
      <c r="B146" s="25" t="s">
        <v>157</v>
      </c>
      <c r="C146" s="23">
        <f>+'MAYO ORD'!C146</f>
        <v>913272</v>
      </c>
      <c r="D146" s="23">
        <f>+'MAYO ORD'!D146</f>
        <v>231826</v>
      </c>
      <c r="E146" s="23">
        <f>+'MAYO ORD'!E146+'AJ DEFINITIVO 2020 '!D146</f>
        <v>7673</v>
      </c>
      <c r="F146" s="23">
        <f>+'MAYO ORD'!F146+'AJ DEFINITIVO 2020 '!C146</f>
        <v>28130</v>
      </c>
      <c r="G146" s="23">
        <f>+'MAYO ORD'!G146</f>
        <v>17603</v>
      </c>
      <c r="H146" s="23">
        <f>+'MAYO ORD'!H146</f>
        <v>3944</v>
      </c>
      <c r="I146" s="23">
        <f>+'MAYO ORD'!I146</f>
        <v>17225</v>
      </c>
      <c r="J146" s="23">
        <f>+'MAYO ORD'!J146</f>
        <v>1303</v>
      </c>
      <c r="K146" s="23">
        <v>0</v>
      </c>
      <c r="L146" s="23">
        <f>+'MAYO ORD'!L146</f>
        <v>0</v>
      </c>
      <c r="M146" s="23">
        <f>+'MAYO ORD'!M146</f>
        <v>0</v>
      </c>
      <c r="N146" s="6">
        <f t="shared" si="2"/>
        <v>1220976</v>
      </c>
    </row>
    <row r="147" spans="1:14" x14ac:dyDescent="0.25">
      <c r="A147" s="9">
        <v>144</v>
      </c>
      <c r="B147" s="25" t="s">
        <v>158</v>
      </c>
      <c r="C147" s="23">
        <f>+'MAYO ORD'!C147</f>
        <v>105094</v>
      </c>
      <c r="D147" s="23">
        <f>+'MAYO ORD'!D147</f>
        <v>35229</v>
      </c>
      <c r="E147" s="23">
        <f>+'MAYO ORD'!E147+'AJ DEFINITIVO 2020 '!D147</f>
        <v>1356</v>
      </c>
      <c r="F147" s="23">
        <f>+'MAYO ORD'!F147+'AJ DEFINITIVO 2020 '!C147</f>
        <v>4482</v>
      </c>
      <c r="G147" s="23">
        <f>+'MAYO ORD'!G147</f>
        <v>2094</v>
      </c>
      <c r="H147" s="23">
        <f>+'MAYO ORD'!H147</f>
        <v>462</v>
      </c>
      <c r="I147" s="23">
        <f>+'MAYO ORD'!I147</f>
        <v>1542</v>
      </c>
      <c r="J147" s="23">
        <f>+'MAYO ORD'!J147</f>
        <v>239</v>
      </c>
      <c r="K147" s="23">
        <v>0</v>
      </c>
      <c r="L147" s="23">
        <f>+'MAYO ORD'!L147</f>
        <v>2527</v>
      </c>
      <c r="M147" s="23">
        <f>+'MAYO ORD'!M147</f>
        <v>0</v>
      </c>
      <c r="N147" s="6">
        <f t="shared" si="2"/>
        <v>153025</v>
      </c>
    </row>
    <row r="148" spans="1:14" x14ac:dyDescent="0.25">
      <c r="A148" s="9">
        <v>145</v>
      </c>
      <c r="B148" s="25" t="s">
        <v>159</v>
      </c>
      <c r="C148" s="23">
        <f>+'MAYO ORD'!C148</f>
        <v>473418</v>
      </c>
      <c r="D148" s="23">
        <f>+'MAYO ORD'!D148</f>
        <v>93422</v>
      </c>
      <c r="E148" s="23">
        <f>+'MAYO ORD'!E148+'AJ DEFINITIVO 2020 '!D148</f>
        <v>3730</v>
      </c>
      <c r="F148" s="23">
        <f>+'MAYO ORD'!F148+'AJ DEFINITIVO 2020 '!C148</f>
        <v>13660</v>
      </c>
      <c r="G148" s="23">
        <f>+'MAYO ORD'!G148</f>
        <v>9065</v>
      </c>
      <c r="H148" s="23">
        <f>+'MAYO ORD'!H148</f>
        <v>2037</v>
      </c>
      <c r="I148" s="23">
        <f>+'MAYO ORD'!I148</f>
        <v>10043</v>
      </c>
      <c r="J148" s="23">
        <f>+'MAYO ORD'!J148</f>
        <v>643</v>
      </c>
      <c r="K148" s="23">
        <v>0</v>
      </c>
      <c r="L148" s="23">
        <f>+'MAYO ORD'!L148</f>
        <v>0</v>
      </c>
      <c r="M148" s="23">
        <f>+'MAYO ORD'!M148</f>
        <v>0</v>
      </c>
      <c r="N148" s="6">
        <f t="shared" si="2"/>
        <v>606018</v>
      </c>
    </row>
    <row r="149" spans="1:14" x14ac:dyDescent="0.25">
      <c r="A149" s="9">
        <v>146</v>
      </c>
      <c r="B149" s="25" t="s">
        <v>160</v>
      </c>
      <c r="C149" s="23">
        <f>+'MAYO ORD'!C149</f>
        <v>250512</v>
      </c>
      <c r="D149" s="23">
        <f>+'MAYO ORD'!D149</f>
        <v>94843</v>
      </c>
      <c r="E149" s="23">
        <f>+'MAYO ORD'!E149+'AJ DEFINITIVO 2020 '!D149</f>
        <v>2958</v>
      </c>
      <c r="F149" s="23">
        <f>+'MAYO ORD'!F149+'AJ DEFINITIVO 2020 '!C149</f>
        <v>9941</v>
      </c>
      <c r="G149" s="23">
        <f>+'MAYO ORD'!G149</f>
        <v>5742</v>
      </c>
      <c r="H149" s="23">
        <f>+'MAYO ORD'!H149</f>
        <v>1096</v>
      </c>
      <c r="I149" s="23">
        <f>+'MAYO ORD'!I149</f>
        <v>4214</v>
      </c>
      <c r="J149" s="23">
        <f>+'MAYO ORD'!J149</f>
        <v>499</v>
      </c>
      <c r="K149" s="23">
        <v>0</v>
      </c>
      <c r="L149" s="23">
        <f>+'MAYO ORD'!L149</f>
        <v>0</v>
      </c>
      <c r="M149" s="23">
        <f>+'MAYO ORD'!M149</f>
        <v>0</v>
      </c>
      <c r="N149" s="6">
        <f t="shared" si="2"/>
        <v>369805</v>
      </c>
    </row>
    <row r="150" spans="1:14" x14ac:dyDescent="0.25">
      <c r="A150" s="9">
        <v>147</v>
      </c>
      <c r="B150" s="25" t="s">
        <v>161</v>
      </c>
      <c r="C150" s="23">
        <f>+'MAYO ORD'!C150</f>
        <v>156016</v>
      </c>
      <c r="D150" s="23">
        <f>+'MAYO ORD'!D150</f>
        <v>65735</v>
      </c>
      <c r="E150" s="23">
        <f>+'MAYO ORD'!E150+'AJ DEFINITIVO 2020 '!D150</f>
        <v>1923</v>
      </c>
      <c r="F150" s="23">
        <f>+'MAYO ORD'!F150+'AJ DEFINITIVO 2020 '!C150</f>
        <v>6424</v>
      </c>
      <c r="G150" s="23">
        <f>+'MAYO ORD'!G150</f>
        <v>728</v>
      </c>
      <c r="H150" s="23">
        <f>+'MAYO ORD'!H150</f>
        <v>684</v>
      </c>
      <c r="I150" s="23">
        <f>+'MAYO ORD'!I150</f>
        <v>1405</v>
      </c>
      <c r="J150" s="23">
        <f>+'MAYO ORD'!J150</f>
        <v>317</v>
      </c>
      <c r="K150" s="23">
        <v>0</v>
      </c>
      <c r="L150" s="23">
        <f>+'MAYO ORD'!L150</f>
        <v>0</v>
      </c>
      <c r="M150" s="23">
        <f>+'MAYO ORD'!M150</f>
        <v>0</v>
      </c>
      <c r="N150" s="6">
        <f t="shared" si="2"/>
        <v>233232</v>
      </c>
    </row>
    <row r="151" spans="1:14" x14ac:dyDescent="0.25">
      <c r="A151" s="9">
        <v>148</v>
      </c>
      <c r="B151" s="25" t="s">
        <v>162</v>
      </c>
      <c r="C151" s="23">
        <f>+'MAYO ORD'!C151</f>
        <v>373910</v>
      </c>
      <c r="D151" s="23">
        <f>+'MAYO ORD'!D151</f>
        <v>78569</v>
      </c>
      <c r="E151" s="23">
        <f>+'MAYO ORD'!E151+'AJ DEFINITIVO 2020 '!D151</f>
        <v>3326</v>
      </c>
      <c r="F151" s="23">
        <f>+'MAYO ORD'!F151+'AJ DEFINITIVO 2020 '!C151</f>
        <v>11740</v>
      </c>
      <c r="G151" s="23">
        <f>+'MAYO ORD'!G151</f>
        <v>4537</v>
      </c>
      <c r="H151" s="23">
        <f>+'MAYO ORD'!H151</f>
        <v>1621</v>
      </c>
      <c r="I151" s="23">
        <f>+'MAYO ORD'!I151</f>
        <v>6278</v>
      </c>
      <c r="J151" s="23">
        <f>+'MAYO ORD'!J151</f>
        <v>431</v>
      </c>
      <c r="K151" s="23">
        <v>0</v>
      </c>
      <c r="L151" s="23">
        <f>+'MAYO ORD'!L151</f>
        <v>0</v>
      </c>
      <c r="M151" s="23">
        <f>+'MAYO ORD'!M151</f>
        <v>0</v>
      </c>
      <c r="N151" s="6">
        <f t="shared" si="2"/>
        <v>480412</v>
      </c>
    </row>
    <row r="152" spans="1:14" x14ac:dyDescent="0.25">
      <c r="A152" s="9">
        <v>149</v>
      </c>
      <c r="B152" s="25" t="s">
        <v>163</v>
      </c>
      <c r="C152" s="23">
        <f>+'MAYO ORD'!C152</f>
        <v>174352</v>
      </c>
      <c r="D152" s="23">
        <f>+'MAYO ORD'!D152</f>
        <v>66407</v>
      </c>
      <c r="E152" s="23">
        <f>+'MAYO ORD'!E152+'AJ DEFINITIVO 2020 '!D152</f>
        <v>2011</v>
      </c>
      <c r="F152" s="23">
        <f>+'MAYO ORD'!F152+'AJ DEFINITIVO 2020 '!C152</f>
        <v>6798</v>
      </c>
      <c r="G152" s="23">
        <f>+'MAYO ORD'!G152</f>
        <v>4207</v>
      </c>
      <c r="H152" s="23">
        <f>+'MAYO ORD'!H152</f>
        <v>762</v>
      </c>
      <c r="I152" s="23">
        <f>+'MAYO ORD'!I152</f>
        <v>3009</v>
      </c>
      <c r="J152" s="23">
        <f>+'MAYO ORD'!J152</f>
        <v>349</v>
      </c>
      <c r="K152" s="23">
        <v>0</v>
      </c>
      <c r="L152" s="23">
        <f>+'MAYO ORD'!L152</f>
        <v>7001</v>
      </c>
      <c r="M152" s="23">
        <f>+'MAYO ORD'!M152</f>
        <v>0</v>
      </c>
      <c r="N152" s="6">
        <f t="shared" si="2"/>
        <v>264896</v>
      </c>
    </row>
    <row r="153" spans="1:14" x14ac:dyDescent="0.25">
      <c r="A153" s="9">
        <v>150</v>
      </c>
      <c r="B153" s="25" t="s">
        <v>164</v>
      </c>
      <c r="C153" s="23">
        <f>+'MAYO ORD'!C153</f>
        <v>801628</v>
      </c>
      <c r="D153" s="23">
        <f>+'MAYO ORD'!D153</f>
        <v>98318</v>
      </c>
      <c r="E153" s="23">
        <f>+'MAYO ORD'!E153+'AJ DEFINITIVO 2020 '!D153</f>
        <v>6691</v>
      </c>
      <c r="F153" s="23">
        <f>+'MAYO ORD'!F153+'AJ DEFINITIVO 2020 '!C153</f>
        <v>24469</v>
      </c>
      <c r="G153" s="23">
        <f>+'MAYO ORD'!G153</f>
        <v>23405</v>
      </c>
      <c r="H153" s="23">
        <f>+'MAYO ORD'!H153</f>
        <v>3440</v>
      </c>
      <c r="I153" s="23">
        <f>+'MAYO ORD'!I153</f>
        <v>20575</v>
      </c>
      <c r="J153" s="23">
        <f>+'MAYO ORD'!J153</f>
        <v>953</v>
      </c>
      <c r="K153" s="23">
        <v>0</v>
      </c>
      <c r="L153" s="23">
        <f>+'MAYO ORD'!L153</f>
        <v>0</v>
      </c>
      <c r="M153" s="23">
        <f>+'MAYO ORD'!M153</f>
        <v>0</v>
      </c>
      <c r="N153" s="6">
        <f t="shared" si="2"/>
        <v>979479</v>
      </c>
    </row>
    <row r="154" spans="1:14" x14ac:dyDescent="0.25">
      <c r="A154" s="9">
        <v>151</v>
      </c>
      <c r="B154" s="25" t="s">
        <v>165</v>
      </c>
      <c r="C154" s="23">
        <f>+'MAYO ORD'!C154</f>
        <v>70898</v>
      </c>
      <c r="D154" s="23">
        <f>+'MAYO ORD'!D154</f>
        <v>30075</v>
      </c>
      <c r="E154" s="23">
        <f>+'MAYO ORD'!E154+'AJ DEFINITIVO 2020 '!D154</f>
        <v>1111</v>
      </c>
      <c r="F154" s="23">
        <f>+'MAYO ORD'!F154+'AJ DEFINITIVO 2020 '!C154</f>
        <v>3573</v>
      </c>
      <c r="G154" s="23">
        <f>+'MAYO ORD'!G154</f>
        <v>599</v>
      </c>
      <c r="H154" s="23">
        <f>+'MAYO ORD'!H154</f>
        <v>315</v>
      </c>
      <c r="I154" s="23">
        <f>+'MAYO ORD'!I154</f>
        <v>457</v>
      </c>
      <c r="J154" s="23">
        <f>+'MAYO ORD'!J154</f>
        <v>195</v>
      </c>
      <c r="K154" s="23">
        <v>0</v>
      </c>
      <c r="L154" s="23">
        <f>+'MAYO ORD'!L154</f>
        <v>0</v>
      </c>
      <c r="M154" s="23">
        <f>+'MAYO ORD'!M154</f>
        <v>0</v>
      </c>
      <c r="N154" s="6">
        <f t="shared" si="2"/>
        <v>107223</v>
      </c>
    </row>
    <row r="155" spans="1:14" x14ac:dyDescent="0.25">
      <c r="A155" s="9">
        <v>152</v>
      </c>
      <c r="B155" s="25" t="s">
        <v>166</v>
      </c>
      <c r="C155" s="23">
        <f>+'MAYO ORD'!C155</f>
        <v>192816</v>
      </c>
      <c r="D155" s="23">
        <f>+'MAYO ORD'!D155</f>
        <v>48240</v>
      </c>
      <c r="E155" s="23">
        <f>+'MAYO ORD'!E155+'AJ DEFINITIVO 2020 '!D155</f>
        <v>2264</v>
      </c>
      <c r="F155" s="23">
        <f>+'MAYO ORD'!F155+'AJ DEFINITIVO 2020 '!C155</f>
        <v>7604</v>
      </c>
      <c r="G155" s="23">
        <f>+'MAYO ORD'!G155</f>
        <v>5363</v>
      </c>
      <c r="H155" s="23">
        <f>+'MAYO ORD'!H155</f>
        <v>844</v>
      </c>
      <c r="I155" s="23">
        <f>+'MAYO ORD'!I155</f>
        <v>3554</v>
      </c>
      <c r="J155" s="23">
        <f>+'MAYO ORD'!J155</f>
        <v>370</v>
      </c>
      <c r="K155" s="23">
        <v>0</v>
      </c>
      <c r="L155" s="23">
        <f>+'MAYO ORD'!L155</f>
        <v>7487</v>
      </c>
      <c r="M155" s="23">
        <f>+'MAYO ORD'!M155</f>
        <v>0</v>
      </c>
      <c r="N155" s="6">
        <f t="shared" si="2"/>
        <v>268542</v>
      </c>
    </row>
    <row r="156" spans="1:14" x14ac:dyDescent="0.25">
      <c r="A156" s="9">
        <v>153</v>
      </c>
      <c r="B156" s="25" t="s">
        <v>167</v>
      </c>
      <c r="C156" s="23">
        <f>+'MAYO ORD'!C156</f>
        <v>331406</v>
      </c>
      <c r="D156" s="23">
        <f>+'MAYO ORD'!D156</f>
        <v>57418</v>
      </c>
      <c r="E156" s="23">
        <f>+'MAYO ORD'!E156+'AJ DEFINITIVO 2020 '!D156</f>
        <v>3387</v>
      </c>
      <c r="F156" s="23">
        <f>+'MAYO ORD'!F156+'AJ DEFINITIVO 2020 '!C156</f>
        <v>11717</v>
      </c>
      <c r="G156" s="23">
        <f>+'MAYO ORD'!G156</f>
        <v>9498</v>
      </c>
      <c r="H156" s="23">
        <f>+'MAYO ORD'!H156</f>
        <v>1440</v>
      </c>
      <c r="I156" s="23">
        <f>+'MAYO ORD'!I156</f>
        <v>7214</v>
      </c>
      <c r="J156" s="23">
        <f>+'MAYO ORD'!J156</f>
        <v>533</v>
      </c>
      <c r="K156" s="23">
        <v>0</v>
      </c>
      <c r="L156" s="23">
        <f>+'MAYO ORD'!L156</f>
        <v>13403</v>
      </c>
      <c r="M156" s="23">
        <f>+'MAYO ORD'!M156</f>
        <v>0</v>
      </c>
      <c r="N156" s="6">
        <f t="shared" si="2"/>
        <v>436016</v>
      </c>
    </row>
    <row r="157" spans="1:14" x14ac:dyDescent="0.25">
      <c r="A157" s="9">
        <v>154</v>
      </c>
      <c r="B157" s="25" t="s">
        <v>168</v>
      </c>
      <c r="C157" s="23">
        <f>+'MAYO ORD'!C157</f>
        <v>261096</v>
      </c>
      <c r="D157" s="23">
        <f>+'MAYO ORD'!D157</f>
        <v>85332</v>
      </c>
      <c r="E157" s="23">
        <f>+'MAYO ORD'!E157+'AJ DEFINITIVO 2020 '!D157</f>
        <v>2940</v>
      </c>
      <c r="F157" s="23">
        <f>+'MAYO ORD'!F157+'AJ DEFINITIVO 2020 '!C157</f>
        <v>10000</v>
      </c>
      <c r="G157" s="23">
        <f>+'MAYO ORD'!G157</f>
        <v>4531</v>
      </c>
      <c r="H157" s="23">
        <f>+'MAYO ORD'!H157</f>
        <v>1138</v>
      </c>
      <c r="I157" s="23">
        <f>+'MAYO ORD'!I157</f>
        <v>4034</v>
      </c>
      <c r="J157" s="23">
        <f>+'MAYO ORD'!J157</f>
        <v>491</v>
      </c>
      <c r="K157" s="23">
        <v>0</v>
      </c>
      <c r="L157" s="23">
        <f>+'MAYO ORD'!L157</f>
        <v>0</v>
      </c>
      <c r="M157" s="23">
        <f>+'MAYO ORD'!M157</f>
        <v>0</v>
      </c>
      <c r="N157" s="6">
        <f t="shared" si="2"/>
        <v>369562</v>
      </c>
    </row>
    <row r="158" spans="1:14" x14ac:dyDescent="0.25">
      <c r="A158" s="9">
        <v>155</v>
      </c>
      <c r="B158" s="25" t="s">
        <v>169</v>
      </c>
      <c r="C158" s="23">
        <f>+'MAYO ORD'!C158</f>
        <v>141840</v>
      </c>
      <c r="D158" s="23">
        <f>+'MAYO ORD'!D158</f>
        <v>64317</v>
      </c>
      <c r="E158" s="23">
        <f>+'MAYO ORD'!E158+'AJ DEFINITIVO 2020 '!D158</f>
        <v>1908</v>
      </c>
      <c r="F158" s="23">
        <f>+'MAYO ORD'!F158+'AJ DEFINITIVO 2020 '!C158</f>
        <v>6248</v>
      </c>
      <c r="G158" s="23">
        <f>+'MAYO ORD'!G158</f>
        <v>2264</v>
      </c>
      <c r="H158" s="23">
        <f>+'MAYO ORD'!H158</f>
        <v>627</v>
      </c>
      <c r="I158" s="23">
        <f>+'MAYO ORD'!I158</f>
        <v>1717</v>
      </c>
      <c r="J158" s="23">
        <f>+'MAYO ORD'!J158</f>
        <v>322</v>
      </c>
      <c r="K158" s="23">
        <v>0</v>
      </c>
      <c r="L158" s="23">
        <f>+'MAYO ORD'!L158</f>
        <v>0</v>
      </c>
      <c r="M158" s="23">
        <f>+'MAYO ORD'!M158</f>
        <v>0</v>
      </c>
      <c r="N158" s="6">
        <f t="shared" si="2"/>
        <v>219243</v>
      </c>
    </row>
    <row r="159" spans="1:14" x14ac:dyDescent="0.25">
      <c r="A159" s="9">
        <v>156</v>
      </c>
      <c r="B159" s="25" t="s">
        <v>170</v>
      </c>
      <c r="C159" s="23">
        <f>+'MAYO ORD'!C159</f>
        <v>297902</v>
      </c>
      <c r="D159" s="23">
        <f>+'MAYO ORD'!D159</f>
        <v>90717</v>
      </c>
      <c r="E159" s="23">
        <f>+'MAYO ORD'!E159+'AJ DEFINITIVO 2020 '!D159</f>
        <v>3299</v>
      </c>
      <c r="F159" s="23">
        <f>+'MAYO ORD'!F159+'AJ DEFINITIVO 2020 '!C159</f>
        <v>11122</v>
      </c>
      <c r="G159" s="23">
        <f>+'MAYO ORD'!G159</f>
        <v>6709</v>
      </c>
      <c r="H159" s="23">
        <f>+'MAYO ORD'!H159</f>
        <v>1305</v>
      </c>
      <c r="I159" s="23">
        <f>+'MAYO ORD'!I159</f>
        <v>5686</v>
      </c>
      <c r="J159" s="23">
        <f>+'MAYO ORD'!J159</f>
        <v>556</v>
      </c>
      <c r="K159" s="23">
        <v>0</v>
      </c>
      <c r="L159" s="23">
        <f>+'MAYO ORD'!L159</f>
        <v>6470</v>
      </c>
      <c r="M159" s="23">
        <f>+'MAYO ORD'!M159</f>
        <v>0</v>
      </c>
      <c r="N159" s="6">
        <f t="shared" si="2"/>
        <v>423766</v>
      </c>
    </row>
    <row r="160" spans="1:14" x14ac:dyDescent="0.25">
      <c r="A160" s="9">
        <v>157</v>
      </c>
      <c r="B160" s="25" t="s">
        <v>171</v>
      </c>
      <c r="C160" s="23">
        <f>+'MAYO ORD'!C160</f>
        <v>1799464</v>
      </c>
      <c r="D160" s="23">
        <f>+'MAYO ORD'!D160</f>
        <v>261770</v>
      </c>
      <c r="E160" s="23">
        <f>+'MAYO ORD'!E160+'AJ DEFINITIVO 2020 '!D160</f>
        <v>13313</v>
      </c>
      <c r="F160" s="23">
        <f>+'MAYO ORD'!F160+'AJ DEFINITIVO 2020 '!C160</f>
        <v>50359</v>
      </c>
      <c r="G160" s="23">
        <f>+'MAYO ORD'!G160</f>
        <v>25924</v>
      </c>
      <c r="H160" s="23">
        <f>+'MAYO ORD'!H160</f>
        <v>7681</v>
      </c>
      <c r="I160" s="23">
        <f>+'MAYO ORD'!I160</f>
        <v>35935</v>
      </c>
      <c r="J160" s="23">
        <f>+'MAYO ORD'!J160</f>
        <v>2052</v>
      </c>
      <c r="K160" s="23">
        <v>0</v>
      </c>
      <c r="L160" s="23">
        <f>+'MAYO ORD'!L160</f>
        <v>0</v>
      </c>
      <c r="M160" s="23">
        <f>+'MAYO ORD'!M160</f>
        <v>0</v>
      </c>
      <c r="N160" s="6">
        <f t="shared" si="2"/>
        <v>2196498</v>
      </c>
    </row>
    <row r="161" spans="1:14" x14ac:dyDescent="0.25">
      <c r="A161" s="9">
        <v>158</v>
      </c>
      <c r="B161" s="25" t="s">
        <v>172</v>
      </c>
      <c r="C161" s="23">
        <f>+'MAYO ORD'!C161</f>
        <v>280880</v>
      </c>
      <c r="D161" s="23">
        <f>+'MAYO ORD'!D161</f>
        <v>65677</v>
      </c>
      <c r="E161" s="23">
        <f>+'MAYO ORD'!E161+'AJ DEFINITIVO 2020 '!D161</f>
        <v>3076</v>
      </c>
      <c r="F161" s="23">
        <f>+'MAYO ORD'!F161+'AJ DEFINITIVO 2020 '!C161</f>
        <v>10196</v>
      </c>
      <c r="G161" s="23">
        <f>+'MAYO ORD'!G161</f>
        <v>4549</v>
      </c>
      <c r="H161" s="23">
        <f>+'MAYO ORD'!H161</f>
        <v>1239</v>
      </c>
      <c r="I161" s="23">
        <f>+'MAYO ORD'!I161</f>
        <v>4648</v>
      </c>
      <c r="J161" s="23">
        <f>+'MAYO ORD'!J161</f>
        <v>539</v>
      </c>
      <c r="K161" s="23">
        <v>0</v>
      </c>
      <c r="L161" s="23">
        <f>+'MAYO ORD'!L161</f>
        <v>0</v>
      </c>
      <c r="M161" s="23">
        <f>+'MAYO ORD'!M161</f>
        <v>0</v>
      </c>
      <c r="N161" s="6">
        <f t="shared" si="2"/>
        <v>370804</v>
      </c>
    </row>
    <row r="162" spans="1:14" x14ac:dyDescent="0.25">
      <c r="A162" s="9">
        <v>159</v>
      </c>
      <c r="B162" s="25" t="s">
        <v>173</v>
      </c>
      <c r="C162" s="23">
        <f>+'MAYO ORD'!C162</f>
        <v>392870</v>
      </c>
      <c r="D162" s="23">
        <f>+'MAYO ORD'!D162</f>
        <v>73386</v>
      </c>
      <c r="E162" s="23">
        <f>+'MAYO ORD'!E162+'AJ DEFINITIVO 2020 '!D162</f>
        <v>3939</v>
      </c>
      <c r="F162" s="23">
        <f>+'MAYO ORD'!F162+'AJ DEFINITIVO 2020 '!C162</f>
        <v>13789</v>
      </c>
      <c r="G162" s="23">
        <f>+'MAYO ORD'!G162</f>
        <v>11532</v>
      </c>
      <c r="H162" s="23">
        <f>+'MAYO ORD'!H162</f>
        <v>1699</v>
      </c>
      <c r="I162" s="23">
        <f>+'MAYO ORD'!I162</f>
        <v>8258</v>
      </c>
      <c r="J162" s="23">
        <f>+'MAYO ORD'!J162</f>
        <v>615</v>
      </c>
      <c r="K162" s="23">
        <v>0</v>
      </c>
      <c r="L162" s="23">
        <f>+'MAYO ORD'!L162</f>
        <v>0</v>
      </c>
      <c r="M162" s="23">
        <f>+'MAYO ORD'!M162</f>
        <v>0</v>
      </c>
      <c r="N162" s="6">
        <f t="shared" si="2"/>
        <v>506088</v>
      </c>
    </row>
    <row r="163" spans="1:14" x14ac:dyDescent="0.25">
      <c r="A163" s="9">
        <v>160</v>
      </c>
      <c r="B163" s="25" t="s">
        <v>174</v>
      </c>
      <c r="C163" s="23">
        <f>+'MAYO ORD'!C163</f>
        <v>180694</v>
      </c>
      <c r="D163" s="23">
        <f>+'MAYO ORD'!D163</f>
        <v>57426</v>
      </c>
      <c r="E163" s="23">
        <f>+'MAYO ORD'!E163+'AJ DEFINITIVO 2020 '!D163</f>
        <v>2017</v>
      </c>
      <c r="F163" s="23">
        <f>+'MAYO ORD'!F163+'AJ DEFINITIVO 2020 '!C163</f>
        <v>7013</v>
      </c>
      <c r="G163" s="23">
        <f>+'MAYO ORD'!G163</f>
        <v>2682</v>
      </c>
      <c r="H163" s="23">
        <f>+'MAYO ORD'!H163</f>
        <v>779</v>
      </c>
      <c r="I163" s="23">
        <f>+'MAYO ORD'!I163</f>
        <v>2449</v>
      </c>
      <c r="J163" s="23">
        <f>+'MAYO ORD'!J163</f>
        <v>339</v>
      </c>
      <c r="K163" s="23">
        <v>0</v>
      </c>
      <c r="L163" s="23">
        <f>+'MAYO ORD'!L163</f>
        <v>0</v>
      </c>
      <c r="M163" s="23">
        <f>+'MAYO ORD'!M163</f>
        <v>0</v>
      </c>
      <c r="N163" s="6">
        <f t="shared" si="2"/>
        <v>253399</v>
      </c>
    </row>
    <row r="164" spans="1:14" x14ac:dyDescent="0.25">
      <c r="A164" s="9">
        <v>161</v>
      </c>
      <c r="B164" s="25" t="s">
        <v>175</v>
      </c>
      <c r="C164" s="23">
        <f>+'MAYO ORD'!C164</f>
        <v>228518</v>
      </c>
      <c r="D164" s="23">
        <f>+'MAYO ORD'!D164</f>
        <v>67402</v>
      </c>
      <c r="E164" s="23">
        <f>+'MAYO ORD'!E164+'AJ DEFINITIVO 2020 '!D164</f>
        <v>2683</v>
      </c>
      <c r="F164" s="23">
        <f>+'MAYO ORD'!F164+'AJ DEFINITIVO 2020 '!C164</f>
        <v>9017</v>
      </c>
      <c r="G164" s="23">
        <f>+'MAYO ORD'!G164</f>
        <v>5423</v>
      </c>
      <c r="H164" s="23">
        <f>+'MAYO ORD'!H164</f>
        <v>1000</v>
      </c>
      <c r="I164" s="23">
        <f>+'MAYO ORD'!I164</f>
        <v>4040</v>
      </c>
      <c r="J164" s="23">
        <f>+'MAYO ORD'!J164</f>
        <v>438</v>
      </c>
      <c r="K164" s="23">
        <v>0</v>
      </c>
      <c r="L164" s="23">
        <f>+'MAYO ORD'!L164</f>
        <v>0</v>
      </c>
      <c r="M164" s="23">
        <f>+'MAYO ORD'!M164</f>
        <v>0</v>
      </c>
      <c r="N164" s="6">
        <f t="shared" si="2"/>
        <v>318521</v>
      </c>
    </row>
    <row r="165" spans="1:14" x14ac:dyDescent="0.25">
      <c r="A165" s="9">
        <v>162</v>
      </c>
      <c r="B165" s="25" t="s">
        <v>176</v>
      </c>
      <c r="C165" s="23">
        <f>+'MAYO ORD'!C165</f>
        <v>170962</v>
      </c>
      <c r="D165" s="23">
        <f>+'MAYO ORD'!D165</f>
        <v>42706</v>
      </c>
      <c r="E165" s="23">
        <f>+'MAYO ORD'!E165+'AJ DEFINITIVO 2020 '!D165</f>
        <v>1999</v>
      </c>
      <c r="F165" s="23">
        <f>+'MAYO ORD'!F165+'AJ DEFINITIVO 2020 '!C165</f>
        <v>6788</v>
      </c>
      <c r="G165" s="23">
        <f>+'MAYO ORD'!G165</f>
        <v>4325</v>
      </c>
      <c r="H165" s="23">
        <f>+'MAYO ORD'!H165</f>
        <v>745</v>
      </c>
      <c r="I165" s="23">
        <f>+'MAYO ORD'!I165</f>
        <v>2943</v>
      </c>
      <c r="J165" s="23">
        <f>+'MAYO ORD'!J165</f>
        <v>327</v>
      </c>
      <c r="K165" s="23">
        <v>0</v>
      </c>
      <c r="L165" s="23">
        <f>+'MAYO ORD'!L165</f>
        <v>9111</v>
      </c>
      <c r="M165" s="23">
        <f>+'MAYO ORD'!M165</f>
        <v>0</v>
      </c>
      <c r="N165" s="6">
        <f t="shared" si="2"/>
        <v>239906</v>
      </c>
    </row>
    <row r="166" spans="1:14" x14ac:dyDescent="0.25">
      <c r="A166" s="9">
        <v>163</v>
      </c>
      <c r="B166" s="25" t="s">
        <v>177</v>
      </c>
      <c r="C166" s="23">
        <f>+'MAYO ORD'!C166</f>
        <v>150492</v>
      </c>
      <c r="D166" s="23">
        <f>+'MAYO ORD'!D166</f>
        <v>90691</v>
      </c>
      <c r="E166" s="23">
        <f>+'MAYO ORD'!E166+'AJ DEFINITIVO 2020 '!D166</f>
        <v>1906</v>
      </c>
      <c r="F166" s="23">
        <f>+'MAYO ORD'!F166+'AJ DEFINITIVO 2020 '!C166</f>
        <v>6348</v>
      </c>
      <c r="G166" s="23">
        <f>+'MAYO ORD'!G166</f>
        <v>3296</v>
      </c>
      <c r="H166" s="23">
        <f>+'MAYO ORD'!H166</f>
        <v>659</v>
      </c>
      <c r="I166" s="23">
        <f>+'MAYO ORD'!I166</f>
        <v>2262</v>
      </c>
      <c r="J166" s="23">
        <f>+'MAYO ORD'!J166</f>
        <v>322</v>
      </c>
      <c r="K166" s="23">
        <v>0</v>
      </c>
      <c r="L166" s="23">
        <f>+'MAYO ORD'!L166</f>
        <v>0</v>
      </c>
      <c r="M166" s="23">
        <f>+'MAYO ORD'!M166</f>
        <v>0</v>
      </c>
      <c r="N166" s="6">
        <f t="shared" si="2"/>
        <v>255976</v>
      </c>
    </row>
    <row r="167" spans="1:14" x14ac:dyDescent="0.25">
      <c r="A167" s="9">
        <v>164</v>
      </c>
      <c r="B167" s="25" t="s">
        <v>178</v>
      </c>
      <c r="C167" s="23">
        <f>+'MAYO ORD'!C167</f>
        <v>231792</v>
      </c>
      <c r="D167" s="23">
        <f>+'MAYO ORD'!D167</f>
        <v>49836</v>
      </c>
      <c r="E167" s="23">
        <f>+'MAYO ORD'!E167+'AJ DEFINITIVO 2020 '!D167</f>
        <v>2655</v>
      </c>
      <c r="F167" s="23">
        <f>+'MAYO ORD'!F167+'AJ DEFINITIVO 2020 '!C167</f>
        <v>9015</v>
      </c>
      <c r="G167" s="23">
        <f>+'MAYO ORD'!G167</f>
        <v>5785</v>
      </c>
      <c r="H167" s="23">
        <f>+'MAYO ORD'!H167</f>
        <v>1011</v>
      </c>
      <c r="I167" s="23">
        <f>+'MAYO ORD'!I167</f>
        <v>4182</v>
      </c>
      <c r="J167" s="23">
        <f>+'MAYO ORD'!J167</f>
        <v>440</v>
      </c>
      <c r="K167" s="23">
        <v>0</v>
      </c>
      <c r="L167" s="23">
        <f>+'MAYO ORD'!L167</f>
        <v>0</v>
      </c>
      <c r="M167" s="23">
        <f>+'MAYO ORD'!M167</f>
        <v>0</v>
      </c>
      <c r="N167" s="6">
        <f t="shared" si="2"/>
        <v>304716</v>
      </c>
    </row>
    <row r="168" spans="1:14" x14ac:dyDescent="0.25">
      <c r="A168" s="9">
        <v>165</v>
      </c>
      <c r="B168" s="25" t="s">
        <v>179</v>
      </c>
      <c r="C168" s="23">
        <f>+'MAYO ORD'!C168</f>
        <v>162274</v>
      </c>
      <c r="D168" s="23">
        <f>+'MAYO ORD'!D168</f>
        <v>77496</v>
      </c>
      <c r="E168" s="23">
        <f>+'MAYO ORD'!E168+'AJ DEFINITIVO 2020 '!D168</f>
        <v>2000</v>
      </c>
      <c r="F168" s="23">
        <f>+'MAYO ORD'!F168+'AJ DEFINITIVO 2020 '!C168</f>
        <v>6713</v>
      </c>
      <c r="G168" s="23">
        <f>+'MAYO ORD'!G168</f>
        <v>3229</v>
      </c>
      <c r="H168" s="23">
        <f>+'MAYO ORD'!H168</f>
        <v>709</v>
      </c>
      <c r="I168" s="23">
        <f>+'MAYO ORD'!I168</f>
        <v>2426</v>
      </c>
      <c r="J168" s="23">
        <f>+'MAYO ORD'!J168</f>
        <v>330</v>
      </c>
      <c r="K168" s="23">
        <v>0</v>
      </c>
      <c r="L168" s="23">
        <f>+'MAYO ORD'!L168</f>
        <v>0</v>
      </c>
      <c r="M168" s="23">
        <f>+'MAYO ORD'!M168</f>
        <v>0</v>
      </c>
      <c r="N168" s="6">
        <f t="shared" si="2"/>
        <v>255177</v>
      </c>
    </row>
    <row r="169" spans="1:14" x14ac:dyDescent="0.25">
      <c r="A169" s="9">
        <v>166</v>
      </c>
      <c r="B169" s="25" t="s">
        <v>180</v>
      </c>
      <c r="C169" s="23">
        <f>+'MAYO ORD'!C169</f>
        <v>840086</v>
      </c>
      <c r="D169" s="23">
        <f>+'MAYO ORD'!D169</f>
        <v>209455</v>
      </c>
      <c r="E169" s="23">
        <f>+'MAYO ORD'!E169+'AJ DEFINITIVO 2020 '!D169</f>
        <v>8057</v>
      </c>
      <c r="F169" s="23">
        <f>+'MAYO ORD'!F169+'AJ DEFINITIVO 2020 '!C169</f>
        <v>28066</v>
      </c>
      <c r="G169" s="23">
        <f>+'MAYO ORD'!G169</f>
        <v>20854</v>
      </c>
      <c r="H169" s="23">
        <f>+'MAYO ORD'!H169</f>
        <v>3649</v>
      </c>
      <c r="I169" s="23">
        <f>+'MAYO ORD'!I169</f>
        <v>18330</v>
      </c>
      <c r="J169" s="23">
        <f>+'MAYO ORD'!J169</f>
        <v>1206</v>
      </c>
      <c r="K169" s="23">
        <v>0</v>
      </c>
      <c r="L169" s="23">
        <f>+'MAYO ORD'!L169</f>
        <v>0</v>
      </c>
      <c r="M169" s="23">
        <f>+'MAYO ORD'!M169</f>
        <v>0</v>
      </c>
      <c r="N169" s="6">
        <f t="shared" si="2"/>
        <v>1129703</v>
      </c>
    </row>
    <row r="170" spans="1:14" x14ac:dyDescent="0.25">
      <c r="A170" s="9">
        <v>167</v>
      </c>
      <c r="B170" s="25" t="s">
        <v>181</v>
      </c>
      <c r="C170" s="23">
        <f>+'MAYO ORD'!C170</f>
        <v>196298</v>
      </c>
      <c r="D170" s="23">
        <f>+'MAYO ORD'!D170</f>
        <v>58637</v>
      </c>
      <c r="E170" s="23">
        <f>+'MAYO ORD'!E170+'AJ DEFINITIVO 2020 '!D170</f>
        <v>2204</v>
      </c>
      <c r="F170" s="23">
        <f>+'MAYO ORD'!F170+'AJ DEFINITIVO 2020 '!C170</f>
        <v>7470</v>
      </c>
      <c r="G170" s="23">
        <f>+'MAYO ORD'!G170</f>
        <v>4480</v>
      </c>
      <c r="H170" s="23">
        <f>+'MAYO ORD'!H170</f>
        <v>857</v>
      </c>
      <c r="I170" s="23">
        <f>+'MAYO ORD'!I170</f>
        <v>3435</v>
      </c>
      <c r="J170" s="23">
        <f>+'MAYO ORD'!J170</f>
        <v>352</v>
      </c>
      <c r="K170" s="23">
        <v>0</v>
      </c>
      <c r="L170" s="23">
        <f>+'MAYO ORD'!L170</f>
        <v>12874</v>
      </c>
      <c r="M170" s="23">
        <f>+'MAYO ORD'!M170</f>
        <v>0</v>
      </c>
      <c r="N170" s="6">
        <f t="shared" si="2"/>
        <v>286607</v>
      </c>
    </row>
    <row r="171" spans="1:14" x14ac:dyDescent="0.25">
      <c r="A171" s="9">
        <v>168</v>
      </c>
      <c r="B171" s="25" t="s">
        <v>182</v>
      </c>
      <c r="C171" s="23">
        <f>+'MAYO ORD'!C171</f>
        <v>110720</v>
      </c>
      <c r="D171" s="23">
        <f>+'MAYO ORD'!D171</f>
        <v>38140</v>
      </c>
      <c r="E171" s="23">
        <f>+'MAYO ORD'!E171+'AJ DEFINITIVO 2020 '!D171</f>
        <v>1522</v>
      </c>
      <c r="F171" s="23">
        <f>+'MAYO ORD'!F171+'AJ DEFINITIVO 2020 '!C171</f>
        <v>4981</v>
      </c>
      <c r="G171" s="23">
        <f>+'MAYO ORD'!G171</f>
        <v>1841</v>
      </c>
      <c r="H171" s="23">
        <f>+'MAYO ORD'!H171</f>
        <v>489</v>
      </c>
      <c r="I171" s="23">
        <f>+'MAYO ORD'!I171</f>
        <v>1364</v>
      </c>
      <c r="J171" s="23">
        <f>+'MAYO ORD'!J171</f>
        <v>261</v>
      </c>
      <c r="K171" s="23">
        <v>0</v>
      </c>
      <c r="L171" s="23">
        <f>+'MAYO ORD'!L171</f>
        <v>0</v>
      </c>
      <c r="M171" s="23">
        <f>+'MAYO ORD'!M171</f>
        <v>0</v>
      </c>
      <c r="N171" s="6">
        <f t="shared" si="2"/>
        <v>159318</v>
      </c>
    </row>
    <row r="172" spans="1:14" x14ac:dyDescent="0.25">
      <c r="A172" s="9">
        <v>169</v>
      </c>
      <c r="B172" s="25" t="s">
        <v>183</v>
      </c>
      <c r="C172" s="23">
        <f>+'MAYO ORD'!C172</f>
        <v>328370</v>
      </c>
      <c r="D172" s="23">
        <f>+'MAYO ORD'!D172</f>
        <v>92530</v>
      </c>
      <c r="E172" s="23">
        <f>+'MAYO ORD'!E172+'AJ DEFINITIVO 2020 '!D172</f>
        <v>3741</v>
      </c>
      <c r="F172" s="23">
        <f>+'MAYO ORD'!F172+'AJ DEFINITIVO 2020 '!C172</f>
        <v>12644</v>
      </c>
      <c r="G172" s="23">
        <f>+'MAYO ORD'!G172</f>
        <v>10050</v>
      </c>
      <c r="H172" s="23">
        <f>+'MAYO ORD'!H172</f>
        <v>1435</v>
      </c>
      <c r="I172" s="23">
        <f>+'MAYO ORD'!I172</f>
        <v>6221</v>
      </c>
      <c r="J172" s="23">
        <f>+'MAYO ORD'!J172</f>
        <v>602</v>
      </c>
      <c r="K172" s="23">
        <v>0</v>
      </c>
      <c r="L172" s="23">
        <f>+'MAYO ORD'!L172</f>
        <v>0</v>
      </c>
      <c r="M172" s="23">
        <f>+'MAYO ORD'!M172</f>
        <v>0</v>
      </c>
      <c r="N172" s="6">
        <f t="shared" si="2"/>
        <v>455593</v>
      </c>
    </row>
    <row r="173" spans="1:14" x14ac:dyDescent="0.25">
      <c r="A173" s="9">
        <v>170</v>
      </c>
      <c r="B173" s="25" t="s">
        <v>184</v>
      </c>
      <c r="C173" s="23">
        <f>+'MAYO ORD'!C173</f>
        <v>365150</v>
      </c>
      <c r="D173" s="23">
        <f>+'MAYO ORD'!D173</f>
        <v>110813</v>
      </c>
      <c r="E173" s="23">
        <f>+'MAYO ORD'!E173+'AJ DEFINITIVO 2020 '!D173</f>
        <v>3859</v>
      </c>
      <c r="F173" s="23">
        <f>+'MAYO ORD'!F173+'AJ DEFINITIVO 2020 '!C173</f>
        <v>13833</v>
      </c>
      <c r="G173" s="23">
        <f>+'MAYO ORD'!G173</f>
        <v>8374</v>
      </c>
      <c r="H173" s="23">
        <f>+'MAYO ORD'!H173</f>
        <v>1558</v>
      </c>
      <c r="I173" s="23">
        <f>+'MAYO ORD'!I173</f>
        <v>5533</v>
      </c>
      <c r="J173" s="23">
        <f>+'MAYO ORD'!J173</f>
        <v>621</v>
      </c>
      <c r="K173" s="23">
        <v>0</v>
      </c>
      <c r="L173" s="23">
        <f>+'MAYO ORD'!L173</f>
        <v>6815</v>
      </c>
      <c r="M173" s="23">
        <f>+'MAYO ORD'!M173</f>
        <v>0</v>
      </c>
      <c r="N173" s="6">
        <f t="shared" si="2"/>
        <v>516556</v>
      </c>
    </row>
    <row r="174" spans="1:14" x14ac:dyDescent="0.25">
      <c r="A174" s="9">
        <v>171</v>
      </c>
      <c r="B174" s="25" t="s">
        <v>185</v>
      </c>
      <c r="C174" s="23">
        <f>+'MAYO ORD'!C174</f>
        <v>1399878</v>
      </c>
      <c r="D174" s="23">
        <f>+'MAYO ORD'!D174</f>
        <v>237590</v>
      </c>
      <c r="E174" s="23">
        <f>+'MAYO ORD'!E174+'AJ DEFINITIVO 2020 '!D174</f>
        <v>12832</v>
      </c>
      <c r="F174" s="23">
        <f>+'MAYO ORD'!F174+'AJ DEFINITIVO 2020 '!C174</f>
        <v>45058</v>
      </c>
      <c r="G174" s="23">
        <f>+'MAYO ORD'!G174</f>
        <v>46441</v>
      </c>
      <c r="H174" s="23">
        <f>+'MAYO ORD'!H174</f>
        <v>6073</v>
      </c>
      <c r="I174" s="23">
        <f>+'MAYO ORD'!I174</f>
        <v>30790</v>
      </c>
      <c r="J174" s="23">
        <f>+'MAYO ORD'!J174</f>
        <v>1876</v>
      </c>
      <c r="K174" s="23">
        <v>0</v>
      </c>
      <c r="L174" s="23">
        <f>+'MAYO ORD'!L174</f>
        <v>0</v>
      </c>
      <c r="M174" s="23">
        <f>+'MAYO ORD'!M174</f>
        <v>0</v>
      </c>
      <c r="N174" s="6">
        <f t="shared" si="2"/>
        <v>1780538</v>
      </c>
    </row>
    <row r="175" spans="1:14" x14ac:dyDescent="0.25">
      <c r="A175" s="9">
        <v>172</v>
      </c>
      <c r="B175" s="25" t="s">
        <v>186</v>
      </c>
      <c r="C175" s="23">
        <f>+'MAYO ORD'!C175</f>
        <v>63784</v>
      </c>
      <c r="D175" s="23">
        <f>+'MAYO ORD'!D175</f>
        <v>22029</v>
      </c>
      <c r="E175" s="23">
        <f>+'MAYO ORD'!E175+'AJ DEFINITIVO 2020 '!D175</f>
        <v>805</v>
      </c>
      <c r="F175" s="23">
        <f>+'MAYO ORD'!F175+'AJ DEFINITIVO 2020 '!C175</f>
        <v>2646</v>
      </c>
      <c r="G175" s="23">
        <f>+'MAYO ORD'!G175</f>
        <v>760</v>
      </c>
      <c r="H175" s="23">
        <f>+'MAYO ORD'!H175</f>
        <v>281</v>
      </c>
      <c r="I175" s="23">
        <f>+'MAYO ORD'!I175</f>
        <v>811</v>
      </c>
      <c r="J175" s="23">
        <f>+'MAYO ORD'!J175</f>
        <v>131</v>
      </c>
      <c r="K175" s="23">
        <v>0</v>
      </c>
      <c r="L175" s="23">
        <f>+'MAYO ORD'!L175</f>
        <v>0</v>
      </c>
      <c r="M175" s="23">
        <f>+'MAYO ORD'!M175</f>
        <v>0</v>
      </c>
      <c r="N175" s="6">
        <f t="shared" si="2"/>
        <v>91247</v>
      </c>
    </row>
    <row r="176" spans="1:14" x14ac:dyDescent="0.25">
      <c r="A176" s="9">
        <v>173</v>
      </c>
      <c r="B176" s="25" t="s">
        <v>187</v>
      </c>
      <c r="C176" s="23">
        <f>+'MAYO ORD'!C176</f>
        <v>147760</v>
      </c>
      <c r="D176" s="23">
        <f>+'MAYO ORD'!D176</f>
        <v>51712</v>
      </c>
      <c r="E176" s="23">
        <f>+'MAYO ORD'!E176+'AJ DEFINITIVO 2020 '!D176</f>
        <v>1724</v>
      </c>
      <c r="F176" s="23">
        <f>+'MAYO ORD'!F176+'AJ DEFINITIVO 2020 '!C176</f>
        <v>5905</v>
      </c>
      <c r="G176" s="23">
        <f>+'MAYO ORD'!G176</f>
        <v>2833</v>
      </c>
      <c r="H176" s="23">
        <f>+'MAYO ORD'!H176</f>
        <v>641</v>
      </c>
      <c r="I176" s="23">
        <f>+'MAYO ORD'!I176</f>
        <v>2199</v>
      </c>
      <c r="J176" s="23">
        <f>+'MAYO ORD'!J176</f>
        <v>294</v>
      </c>
      <c r="K176" s="23">
        <v>0</v>
      </c>
      <c r="L176" s="23">
        <f>+'MAYO ORD'!L176</f>
        <v>13796</v>
      </c>
      <c r="M176" s="23">
        <f>+'MAYO ORD'!M176</f>
        <v>0</v>
      </c>
      <c r="N176" s="6">
        <f t="shared" si="2"/>
        <v>226864</v>
      </c>
    </row>
    <row r="177" spans="1:14" x14ac:dyDescent="0.25">
      <c r="A177" s="9">
        <v>174</v>
      </c>
      <c r="B177" s="25" t="s">
        <v>188</v>
      </c>
      <c r="C177" s="23">
        <f>+'MAYO ORD'!C177</f>
        <v>333270</v>
      </c>
      <c r="D177" s="23">
        <f>+'MAYO ORD'!D177</f>
        <v>83962</v>
      </c>
      <c r="E177" s="23">
        <f>+'MAYO ORD'!E177+'AJ DEFINITIVO 2020 '!D177</f>
        <v>2879</v>
      </c>
      <c r="F177" s="23">
        <f>+'MAYO ORD'!F177+'AJ DEFINITIVO 2020 '!C177</f>
        <v>10375</v>
      </c>
      <c r="G177" s="23">
        <f>+'MAYO ORD'!G177</f>
        <v>7589</v>
      </c>
      <c r="H177" s="23">
        <f>+'MAYO ORD'!H177</f>
        <v>1435</v>
      </c>
      <c r="I177" s="23">
        <f>+'MAYO ORD'!I177</f>
        <v>7550</v>
      </c>
      <c r="J177" s="23">
        <f>+'MAYO ORD'!J177</f>
        <v>416</v>
      </c>
      <c r="K177" s="23">
        <v>0</v>
      </c>
      <c r="L177" s="23">
        <f>+'MAYO ORD'!L177</f>
        <v>0</v>
      </c>
      <c r="M177" s="23">
        <f>+'MAYO ORD'!M177</f>
        <v>0</v>
      </c>
      <c r="N177" s="6">
        <f t="shared" si="2"/>
        <v>447476</v>
      </c>
    </row>
    <row r="178" spans="1:14" x14ac:dyDescent="0.25">
      <c r="A178" s="9">
        <v>175</v>
      </c>
      <c r="B178" s="25" t="s">
        <v>189</v>
      </c>
      <c r="C178" s="23">
        <f>+'MAYO ORD'!C178</f>
        <v>153434</v>
      </c>
      <c r="D178" s="23">
        <f>+'MAYO ORD'!D178</f>
        <v>59659</v>
      </c>
      <c r="E178" s="23">
        <f>+'MAYO ORD'!E178+'AJ DEFINITIVO 2020 '!D178</f>
        <v>2001</v>
      </c>
      <c r="F178" s="23">
        <f>+'MAYO ORD'!F178+'AJ DEFINITIVO 2020 '!C178</f>
        <v>6631</v>
      </c>
      <c r="G178" s="23">
        <f>+'MAYO ORD'!G178</f>
        <v>2800</v>
      </c>
      <c r="H178" s="23">
        <f>+'MAYO ORD'!H178</f>
        <v>673</v>
      </c>
      <c r="I178" s="23">
        <f>+'MAYO ORD'!I178</f>
        <v>2079</v>
      </c>
      <c r="J178" s="23">
        <f>+'MAYO ORD'!J178</f>
        <v>343</v>
      </c>
      <c r="K178" s="23">
        <v>0</v>
      </c>
      <c r="L178" s="23">
        <f>+'MAYO ORD'!L178</f>
        <v>2177</v>
      </c>
      <c r="M178" s="23">
        <f>+'MAYO ORD'!M178</f>
        <v>0</v>
      </c>
      <c r="N178" s="6">
        <f t="shared" si="2"/>
        <v>229797</v>
      </c>
    </row>
    <row r="179" spans="1:14" x14ac:dyDescent="0.25">
      <c r="A179" s="9">
        <v>176</v>
      </c>
      <c r="B179" s="25" t="s">
        <v>190</v>
      </c>
      <c r="C179" s="23">
        <f>+'MAYO ORD'!C179</f>
        <v>314220</v>
      </c>
      <c r="D179" s="23">
        <f>+'MAYO ORD'!D179</f>
        <v>100142</v>
      </c>
      <c r="E179" s="23">
        <f>+'MAYO ORD'!E179+'AJ DEFINITIVO 2020 '!D179</f>
        <v>3581</v>
      </c>
      <c r="F179" s="23">
        <f>+'MAYO ORD'!F179+'AJ DEFINITIVO 2020 '!C179</f>
        <v>12123</v>
      </c>
      <c r="G179" s="23">
        <f>+'MAYO ORD'!G179</f>
        <v>5440</v>
      </c>
      <c r="H179" s="23">
        <f>+'MAYO ORD'!H179</f>
        <v>1372</v>
      </c>
      <c r="I179" s="23">
        <f>+'MAYO ORD'!I179</f>
        <v>4775</v>
      </c>
      <c r="J179" s="23">
        <f>+'MAYO ORD'!J179</f>
        <v>604</v>
      </c>
      <c r="K179" s="23">
        <v>0</v>
      </c>
      <c r="L179" s="23">
        <f>+'MAYO ORD'!L179</f>
        <v>5831</v>
      </c>
      <c r="M179" s="23">
        <f>+'MAYO ORD'!M179</f>
        <v>0</v>
      </c>
      <c r="N179" s="6">
        <f t="shared" si="2"/>
        <v>448088</v>
      </c>
    </row>
    <row r="180" spans="1:14" x14ac:dyDescent="0.25">
      <c r="A180" s="9">
        <v>177</v>
      </c>
      <c r="B180" s="25" t="s">
        <v>191</v>
      </c>
      <c r="C180" s="23">
        <f>+'MAYO ORD'!C180</f>
        <v>764062</v>
      </c>
      <c r="D180" s="23">
        <f>+'MAYO ORD'!D180</f>
        <v>124232</v>
      </c>
      <c r="E180" s="23">
        <f>+'MAYO ORD'!E180+'AJ DEFINITIVO 2020 '!D180</f>
        <v>7235</v>
      </c>
      <c r="F180" s="23">
        <f>+'MAYO ORD'!F180+'AJ DEFINITIVO 2020 '!C180</f>
        <v>25109</v>
      </c>
      <c r="G180" s="23">
        <f>+'MAYO ORD'!G180</f>
        <v>19588</v>
      </c>
      <c r="H180" s="23">
        <f>+'MAYO ORD'!H180</f>
        <v>3325</v>
      </c>
      <c r="I180" s="23">
        <f>+'MAYO ORD'!I180</f>
        <v>17037</v>
      </c>
      <c r="J180" s="23">
        <f>+'MAYO ORD'!J180</f>
        <v>1107</v>
      </c>
      <c r="K180" s="23">
        <v>0</v>
      </c>
      <c r="L180" s="23">
        <f>+'MAYO ORD'!L180</f>
        <v>0</v>
      </c>
      <c r="M180" s="23">
        <f>+'MAYO ORD'!M180</f>
        <v>0</v>
      </c>
      <c r="N180" s="6">
        <f t="shared" si="2"/>
        <v>961695</v>
      </c>
    </row>
    <row r="181" spans="1:14" x14ac:dyDescent="0.25">
      <c r="A181" s="9">
        <v>178</v>
      </c>
      <c r="B181" s="25" t="s">
        <v>192</v>
      </c>
      <c r="C181" s="23">
        <f>+'MAYO ORD'!C181</f>
        <v>411940</v>
      </c>
      <c r="D181" s="23">
        <f>+'MAYO ORD'!D181</f>
        <v>67415</v>
      </c>
      <c r="E181" s="23">
        <f>+'MAYO ORD'!E181+'AJ DEFINITIVO 2020 '!D181</f>
        <v>3649</v>
      </c>
      <c r="F181" s="23">
        <f>+'MAYO ORD'!F181+'AJ DEFINITIVO 2020 '!C181</f>
        <v>13128</v>
      </c>
      <c r="G181" s="23">
        <f>+'MAYO ORD'!G181</f>
        <v>11507</v>
      </c>
      <c r="H181" s="23">
        <f>+'MAYO ORD'!H181</f>
        <v>1773</v>
      </c>
      <c r="I181" s="23">
        <f>+'MAYO ORD'!I181</f>
        <v>9974</v>
      </c>
      <c r="J181" s="23">
        <f>+'MAYO ORD'!J181</f>
        <v>548</v>
      </c>
      <c r="K181" s="23">
        <v>0</v>
      </c>
      <c r="L181" s="23">
        <f>+'MAYO ORD'!L181</f>
        <v>0</v>
      </c>
      <c r="M181" s="23">
        <f>+'MAYO ORD'!M181</f>
        <v>0</v>
      </c>
      <c r="N181" s="6">
        <f t="shared" si="2"/>
        <v>519934</v>
      </c>
    </row>
    <row r="182" spans="1:14" x14ac:dyDescent="0.25">
      <c r="A182" s="9">
        <v>179</v>
      </c>
      <c r="B182" s="25" t="s">
        <v>193</v>
      </c>
      <c r="C182" s="23">
        <f>+'MAYO ORD'!C182</f>
        <v>184292</v>
      </c>
      <c r="D182" s="23">
        <f>+'MAYO ORD'!D182</f>
        <v>66230</v>
      </c>
      <c r="E182" s="23">
        <f>+'MAYO ORD'!E182+'AJ DEFINITIVO 2020 '!D182</f>
        <v>2174</v>
      </c>
      <c r="F182" s="23">
        <f>+'MAYO ORD'!F182+'AJ DEFINITIVO 2020 '!C182</f>
        <v>7259</v>
      </c>
      <c r="G182" s="23">
        <f>+'MAYO ORD'!G182</f>
        <v>2818</v>
      </c>
      <c r="H182" s="23">
        <f>+'MAYO ORD'!H182</f>
        <v>809</v>
      </c>
      <c r="I182" s="23">
        <f>+'MAYO ORD'!I182</f>
        <v>2683</v>
      </c>
      <c r="J182" s="23">
        <f>+'MAYO ORD'!J182</f>
        <v>357</v>
      </c>
      <c r="K182" s="23">
        <v>0</v>
      </c>
      <c r="L182" s="23">
        <f>+'MAYO ORD'!L182</f>
        <v>6130</v>
      </c>
      <c r="M182" s="23">
        <f>+'MAYO ORD'!M182</f>
        <v>0</v>
      </c>
      <c r="N182" s="6">
        <f t="shared" si="2"/>
        <v>272752</v>
      </c>
    </row>
    <row r="183" spans="1:14" x14ac:dyDescent="0.25">
      <c r="A183" s="9">
        <v>180</v>
      </c>
      <c r="B183" s="25" t="s">
        <v>194</v>
      </c>
      <c r="C183" s="23">
        <f>+'MAYO ORD'!C183</f>
        <v>195762</v>
      </c>
      <c r="D183" s="23">
        <f>+'MAYO ORD'!D183</f>
        <v>60685</v>
      </c>
      <c r="E183" s="23">
        <f>+'MAYO ORD'!E183+'AJ DEFINITIVO 2020 '!D183</f>
        <v>2277</v>
      </c>
      <c r="F183" s="23">
        <f>+'MAYO ORD'!F183+'AJ DEFINITIVO 2020 '!C183</f>
        <v>7673</v>
      </c>
      <c r="G183" s="23">
        <f>+'MAYO ORD'!G183</f>
        <v>4426</v>
      </c>
      <c r="H183" s="23">
        <f>+'MAYO ORD'!H183</f>
        <v>856</v>
      </c>
      <c r="I183" s="23">
        <f>+'MAYO ORD'!I183</f>
        <v>3480</v>
      </c>
      <c r="J183" s="23">
        <f>+'MAYO ORD'!J183</f>
        <v>372</v>
      </c>
      <c r="K183" s="23">
        <v>0</v>
      </c>
      <c r="L183" s="23">
        <f>+'MAYO ORD'!L183</f>
        <v>0</v>
      </c>
      <c r="M183" s="23">
        <f>+'MAYO ORD'!M183</f>
        <v>0</v>
      </c>
      <c r="N183" s="6">
        <f t="shared" si="2"/>
        <v>275531</v>
      </c>
    </row>
    <row r="184" spans="1:14" x14ac:dyDescent="0.25">
      <c r="A184" s="9">
        <v>181</v>
      </c>
      <c r="B184" s="25" t="s">
        <v>195</v>
      </c>
      <c r="C184" s="23">
        <f>+'MAYO ORD'!C184</f>
        <v>96768</v>
      </c>
      <c r="D184" s="23">
        <f>+'MAYO ORD'!D184</f>
        <v>42580</v>
      </c>
      <c r="E184" s="23">
        <f>+'MAYO ORD'!E184+'AJ DEFINITIVO 2020 '!D184</f>
        <v>1332</v>
      </c>
      <c r="F184" s="23">
        <f>+'MAYO ORD'!F184+'AJ DEFINITIVO 2020 '!C184</f>
        <v>4368</v>
      </c>
      <c r="G184" s="23">
        <f>+'MAYO ORD'!G184</f>
        <v>880</v>
      </c>
      <c r="H184" s="23">
        <f>+'MAYO ORD'!H184</f>
        <v>427</v>
      </c>
      <c r="I184" s="23">
        <f>+'MAYO ORD'!I184</f>
        <v>874</v>
      </c>
      <c r="J184" s="23">
        <f>+'MAYO ORD'!J184</f>
        <v>228</v>
      </c>
      <c r="K184" s="23">
        <v>0</v>
      </c>
      <c r="L184" s="23">
        <f>+'MAYO ORD'!L184</f>
        <v>0</v>
      </c>
      <c r="M184" s="23">
        <f>+'MAYO ORD'!M184</f>
        <v>0</v>
      </c>
      <c r="N184" s="6">
        <f t="shared" si="2"/>
        <v>147457</v>
      </c>
    </row>
    <row r="185" spans="1:14" x14ac:dyDescent="0.25">
      <c r="A185" s="9">
        <v>182</v>
      </c>
      <c r="B185" s="25" t="s">
        <v>196</v>
      </c>
      <c r="C185" s="23">
        <f>+'MAYO ORD'!C185</f>
        <v>191026</v>
      </c>
      <c r="D185" s="23">
        <f>+'MAYO ORD'!D185</f>
        <v>49493</v>
      </c>
      <c r="E185" s="23">
        <f>+'MAYO ORD'!E185+'AJ DEFINITIVO 2020 '!D185</f>
        <v>2315</v>
      </c>
      <c r="F185" s="23">
        <f>+'MAYO ORD'!F185+'AJ DEFINITIVO 2020 '!C185</f>
        <v>7756</v>
      </c>
      <c r="G185" s="23">
        <f>+'MAYO ORD'!G185</f>
        <v>4405</v>
      </c>
      <c r="H185" s="23">
        <f>+'MAYO ORD'!H185</f>
        <v>836</v>
      </c>
      <c r="I185" s="23">
        <f>+'MAYO ORD'!I185</f>
        <v>3167</v>
      </c>
      <c r="J185" s="23">
        <f>+'MAYO ORD'!J185</f>
        <v>386</v>
      </c>
      <c r="K185" s="23">
        <v>0</v>
      </c>
      <c r="L185" s="23">
        <f>+'MAYO ORD'!L185</f>
        <v>10063</v>
      </c>
      <c r="M185" s="23">
        <f>+'MAYO ORD'!M185</f>
        <v>0</v>
      </c>
      <c r="N185" s="6">
        <f t="shared" si="2"/>
        <v>269447</v>
      </c>
    </row>
    <row r="186" spans="1:14" x14ac:dyDescent="0.25">
      <c r="A186" s="9">
        <v>183</v>
      </c>
      <c r="B186" s="25" t="s">
        <v>197</v>
      </c>
      <c r="C186" s="23">
        <f>+'MAYO ORD'!C186</f>
        <v>157878</v>
      </c>
      <c r="D186" s="23">
        <f>+'MAYO ORD'!D186</f>
        <v>63425</v>
      </c>
      <c r="E186" s="23">
        <f>+'MAYO ORD'!E186+'AJ DEFINITIVO 2020 '!D186</f>
        <v>2003</v>
      </c>
      <c r="F186" s="23">
        <f>+'MAYO ORD'!F186+'AJ DEFINITIVO 2020 '!C186</f>
        <v>6664</v>
      </c>
      <c r="G186" s="23">
        <f>+'MAYO ORD'!G186</f>
        <v>3074</v>
      </c>
      <c r="H186" s="23">
        <f>+'MAYO ORD'!H186</f>
        <v>693</v>
      </c>
      <c r="I186" s="23">
        <f>+'MAYO ORD'!I186</f>
        <v>2227</v>
      </c>
      <c r="J186" s="23">
        <f>+'MAYO ORD'!J186</f>
        <v>340</v>
      </c>
      <c r="K186" s="23">
        <v>0</v>
      </c>
      <c r="L186" s="23">
        <f>+'MAYO ORD'!L186</f>
        <v>5721</v>
      </c>
      <c r="M186" s="23">
        <f>+'MAYO ORD'!M186</f>
        <v>0</v>
      </c>
      <c r="N186" s="6">
        <f t="shared" si="2"/>
        <v>242025</v>
      </c>
    </row>
    <row r="187" spans="1:14" x14ac:dyDescent="0.25">
      <c r="A187" s="9">
        <v>184</v>
      </c>
      <c r="B187" s="25" t="s">
        <v>198</v>
      </c>
      <c r="C187" s="23">
        <f>+'MAYO ORD'!C187</f>
        <v>23476798</v>
      </c>
      <c r="D187" s="23">
        <f>+'MAYO ORD'!D187</f>
        <v>6502257</v>
      </c>
      <c r="E187" s="23">
        <f>+'MAYO ORD'!E187+'AJ DEFINITIVO 2020 '!D187</f>
        <v>183152</v>
      </c>
      <c r="F187" s="23">
        <f>+'MAYO ORD'!F187+'AJ DEFINITIVO 2020 '!C187</f>
        <v>691590</v>
      </c>
      <c r="G187" s="23">
        <f>+'MAYO ORD'!G187</f>
        <v>275391</v>
      </c>
      <c r="H187" s="23">
        <f>+'MAYO ORD'!H187</f>
        <v>99964</v>
      </c>
      <c r="I187" s="23">
        <f>+'MAYO ORD'!I187</f>
        <v>400550</v>
      </c>
      <c r="J187" s="23">
        <f>+'MAYO ORD'!J187</f>
        <v>25679</v>
      </c>
      <c r="K187" s="23">
        <v>0</v>
      </c>
      <c r="L187" s="23">
        <f>+'MAYO ORD'!L187</f>
        <v>2123095</v>
      </c>
      <c r="M187" s="23">
        <f>+'MAYO ORD'!M187</f>
        <v>25857</v>
      </c>
      <c r="N187" s="6">
        <f t="shared" si="2"/>
        <v>33804333</v>
      </c>
    </row>
    <row r="188" spans="1:14" x14ac:dyDescent="0.25">
      <c r="A188" s="9">
        <v>185</v>
      </c>
      <c r="B188" s="25" t="s">
        <v>199</v>
      </c>
      <c r="C188" s="23">
        <f>+'MAYO ORD'!C188</f>
        <v>606532</v>
      </c>
      <c r="D188" s="23">
        <f>+'MAYO ORD'!D188</f>
        <v>161390</v>
      </c>
      <c r="E188" s="23">
        <f>+'MAYO ORD'!E188+'AJ DEFINITIVO 2020 '!D188</f>
        <v>5784</v>
      </c>
      <c r="F188" s="23">
        <f>+'MAYO ORD'!F188+'AJ DEFINITIVO 2020 '!C188</f>
        <v>20245</v>
      </c>
      <c r="G188" s="23">
        <f>+'MAYO ORD'!G188</f>
        <v>16751</v>
      </c>
      <c r="H188" s="23">
        <f>+'MAYO ORD'!H188</f>
        <v>2630</v>
      </c>
      <c r="I188" s="23">
        <f>+'MAYO ORD'!I188</f>
        <v>13781</v>
      </c>
      <c r="J188" s="23">
        <f>+'MAYO ORD'!J188</f>
        <v>876</v>
      </c>
      <c r="K188" s="23">
        <v>0</v>
      </c>
      <c r="L188" s="23">
        <f>+'MAYO ORD'!L188</f>
        <v>0</v>
      </c>
      <c r="M188" s="23">
        <f>+'MAYO ORD'!M188</f>
        <v>0</v>
      </c>
      <c r="N188" s="6">
        <f t="shared" si="2"/>
        <v>827989</v>
      </c>
    </row>
    <row r="189" spans="1:14" x14ac:dyDescent="0.25">
      <c r="A189" s="9">
        <v>186</v>
      </c>
      <c r="B189" s="25" t="s">
        <v>200</v>
      </c>
      <c r="C189" s="23">
        <f>+'MAYO ORD'!C189</f>
        <v>107122</v>
      </c>
      <c r="D189" s="23">
        <f>+'MAYO ORD'!D189</f>
        <v>52517</v>
      </c>
      <c r="E189" s="23">
        <f>+'MAYO ORD'!E189+'AJ DEFINITIVO 2020 '!D189</f>
        <v>1638</v>
      </c>
      <c r="F189" s="23">
        <f>+'MAYO ORD'!F189+'AJ DEFINITIVO 2020 '!C189</f>
        <v>5274</v>
      </c>
      <c r="G189" s="23">
        <f>+'MAYO ORD'!G189</f>
        <v>988</v>
      </c>
      <c r="H189" s="23">
        <f>+'MAYO ORD'!H189</f>
        <v>476</v>
      </c>
      <c r="I189" s="23">
        <f>+'MAYO ORD'!I189</f>
        <v>803</v>
      </c>
      <c r="J189" s="23">
        <f>+'MAYO ORD'!J189</f>
        <v>288</v>
      </c>
      <c r="K189" s="23">
        <v>0</v>
      </c>
      <c r="L189" s="23">
        <f>+'MAYO ORD'!L189</f>
        <v>0</v>
      </c>
      <c r="M189" s="23">
        <f>+'MAYO ORD'!M189</f>
        <v>0</v>
      </c>
      <c r="N189" s="6">
        <f t="shared" si="2"/>
        <v>169106</v>
      </c>
    </row>
    <row r="190" spans="1:14" x14ac:dyDescent="0.25">
      <c r="A190" s="9">
        <v>187</v>
      </c>
      <c r="B190" s="25" t="s">
        <v>201</v>
      </c>
      <c r="C190" s="23">
        <f>+'MAYO ORD'!C190</f>
        <v>185938</v>
      </c>
      <c r="D190" s="23">
        <f>+'MAYO ORD'!D190</f>
        <v>49842</v>
      </c>
      <c r="E190" s="23">
        <f>+'MAYO ORD'!E190+'AJ DEFINITIVO 2020 '!D190</f>
        <v>2360</v>
      </c>
      <c r="F190" s="23">
        <f>+'MAYO ORD'!F190+'AJ DEFINITIVO 2020 '!C190</f>
        <v>7901</v>
      </c>
      <c r="G190" s="23">
        <f>+'MAYO ORD'!G190</f>
        <v>3852</v>
      </c>
      <c r="H190" s="23">
        <f>+'MAYO ORD'!H190</f>
        <v>813</v>
      </c>
      <c r="I190" s="23">
        <f>+'MAYO ORD'!I190</f>
        <v>2594</v>
      </c>
      <c r="J190" s="23">
        <f>+'MAYO ORD'!J190</f>
        <v>409</v>
      </c>
      <c r="K190" s="23">
        <v>0</v>
      </c>
      <c r="L190" s="23">
        <f>+'MAYO ORD'!L190</f>
        <v>0</v>
      </c>
      <c r="M190" s="23">
        <f>+'MAYO ORD'!M190</f>
        <v>0</v>
      </c>
      <c r="N190" s="6">
        <f t="shared" si="2"/>
        <v>253709</v>
      </c>
    </row>
    <row r="191" spans="1:14" x14ac:dyDescent="0.25">
      <c r="A191" s="9">
        <v>188</v>
      </c>
      <c r="B191" s="25" t="s">
        <v>202</v>
      </c>
      <c r="C191" s="23">
        <f>+'MAYO ORD'!C191</f>
        <v>622050</v>
      </c>
      <c r="D191" s="23">
        <f>+'MAYO ORD'!D191</f>
        <v>70057</v>
      </c>
      <c r="E191" s="23">
        <f>+'MAYO ORD'!E191+'AJ DEFINITIVO 2020 '!D191</f>
        <v>5944</v>
      </c>
      <c r="F191" s="23">
        <f>+'MAYO ORD'!F191+'AJ DEFINITIVO 2020 '!C191</f>
        <v>20861</v>
      </c>
      <c r="G191" s="23">
        <f>+'MAYO ORD'!G191</f>
        <v>19716</v>
      </c>
      <c r="H191" s="23">
        <f>+'MAYO ORD'!H191</f>
        <v>2694</v>
      </c>
      <c r="I191" s="23">
        <f>+'MAYO ORD'!I191</f>
        <v>14366</v>
      </c>
      <c r="J191" s="23">
        <f>+'MAYO ORD'!J191</f>
        <v>913</v>
      </c>
      <c r="K191" s="23">
        <v>0</v>
      </c>
      <c r="L191" s="23">
        <f>+'MAYO ORD'!L191</f>
        <v>0</v>
      </c>
      <c r="M191" s="23">
        <f>+'MAYO ORD'!M191</f>
        <v>0</v>
      </c>
      <c r="N191" s="6">
        <f t="shared" si="2"/>
        <v>756601</v>
      </c>
    </row>
    <row r="192" spans="1:14" x14ac:dyDescent="0.25">
      <c r="A192" s="9">
        <v>189</v>
      </c>
      <c r="B192" s="25" t="s">
        <v>203</v>
      </c>
      <c r="C192" s="23">
        <f>+'MAYO ORD'!C192</f>
        <v>300026</v>
      </c>
      <c r="D192" s="23">
        <f>+'MAYO ORD'!D192</f>
        <v>50233</v>
      </c>
      <c r="E192" s="23">
        <f>+'MAYO ORD'!E192+'AJ DEFINITIVO 2020 '!D192</f>
        <v>2850</v>
      </c>
      <c r="F192" s="23">
        <f>+'MAYO ORD'!F192+'AJ DEFINITIVO 2020 '!C192</f>
        <v>9820</v>
      </c>
      <c r="G192" s="23">
        <f>+'MAYO ORD'!G192</f>
        <v>6660</v>
      </c>
      <c r="H192" s="23">
        <f>+'MAYO ORD'!H192</f>
        <v>1310</v>
      </c>
      <c r="I192" s="23">
        <f>+'MAYO ORD'!I192</f>
        <v>6043</v>
      </c>
      <c r="J192" s="23">
        <f>+'MAYO ORD'!J192</f>
        <v>407</v>
      </c>
      <c r="K192" s="23">
        <v>0</v>
      </c>
      <c r="L192" s="23">
        <f>+'MAYO ORD'!L192</f>
        <v>0</v>
      </c>
      <c r="M192" s="23">
        <f>+'MAYO ORD'!M192</f>
        <v>0</v>
      </c>
      <c r="N192" s="6">
        <f t="shared" si="2"/>
        <v>377349</v>
      </c>
    </row>
    <row r="193" spans="1:14" x14ac:dyDescent="0.25">
      <c r="A193" s="9">
        <v>190</v>
      </c>
      <c r="B193" s="25" t="s">
        <v>204</v>
      </c>
      <c r="C193" s="23">
        <f>+'MAYO ORD'!C193</f>
        <v>1554234</v>
      </c>
      <c r="D193" s="23">
        <f>+'MAYO ORD'!D193</f>
        <v>303114</v>
      </c>
      <c r="E193" s="23">
        <f>+'MAYO ORD'!E193+'AJ DEFINITIVO 2020 '!D193</f>
        <v>14224</v>
      </c>
      <c r="F193" s="23">
        <f>+'MAYO ORD'!F193+'AJ DEFINITIVO 2020 '!C193</f>
        <v>50243</v>
      </c>
      <c r="G193" s="23">
        <f>+'MAYO ORD'!G193</f>
        <v>44658</v>
      </c>
      <c r="H193" s="23">
        <f>+'MAYO ORD'!H193</f>
        <v>6727</v>
      </c>
      <c r="I193" s="23">
        <f>+'MAYO ORD'!I193</f>
        <v>35673</v>
      </c>
      <c r="J193" s="23">
        <f>+'MAYO ORD'!J193</f>
        <v>2107</v>
      </c>
      <c r="K193" s="23">
        <v>0</v>
      </c>
      <c r="L193" s="23">
        <f>+'MAYO ORD'!L193</f>
        <v>127676</v>
      </c>
      <c r="M193" s="23">
        <f>+'MAYO ORD'!M193</f>
        <v>22492</v>
      </c>
      <c r="N193" s="6">
        <f t="shared" si="2"/>
        <v>2161148</v>
      </c>
    </row>
    <row r="194" spans="1:14" x14ac:dyDescent="0.25">
      <c r="A194" s="9">
        <v>191</v>
      </c>
      <c r="B194" s="25" t="s">
        <v>205</v>
      </c>
      <c r="C194" s="23">
        <f>+'MAYO ORD'!C194</f>
        <v>51890</v>
      </c>
      <c r="D194" s="23">
        <f>+'MAYO ORD'!D194</f>
        <v>23082</v>
      </c>
      <c r="E194" s="23">
        <f>+'MAYO ORD'!E194+'AJ DEFINITIVO 2020 '!D194</f>
        <v>792</v>
      </c>
      <c r="F194" s="23">
        <f>+'MAYO ORD'!F194+'AJ DEFINITIVO 2020 '!C194</f>
        <v>2530</v>
      </c>
      <c r="G194" s="23">
        <f>+'MAYO ORD'!G194</f>
        <v>538</v>
      </c>
      <c r="H194" s="23">
        <f>+'MAYO ORD'!H194</f>
        <v>232</v>
      </c>
      <c r="I194" s="23">
        <f>+'MAYO ORD'!I194</f>
        <v>441</v>
      </c>
      <c r="J194" s="23">
        <f>+'MAYO ORD'!J194</f>
        <v>145</v>
      </c>
      <c r="K194" s="23">
        <v>0</v>
      </c>
      <c r="L194" s="23">
        <f>+'MAYO ORD'!L194</f>
        <v>3741</v>
      </c>
      <c r="M194" s="23">
        <f>+'MAYO ORD'!M194</f>
        <v>0</v>
      </c>
      <c r="N194" s="6">
        <f t="shared" si="2"/>
        <v>83391</v>
      </c>
    </row>
    <row r="195" spans="1:14" x14ac:dyDescent="0.25">
      <c r="A195" s="9">
        <v>192</v>
      </c>
      <c r="B195" s="25" t="s">
        <v>206</v>
      </c>
      <c r="C195" s="23">
        <f>+'MAYO ORD'!C195</f>
        <v>162848</v>
      </c>
      <c r="D195" s="23">
        <f>+'MAYO ORD'!D195</f>
        <v>57213</v>
      </c>
      <c r="E195" s="23">
        <f>+'MAYO ORD'!E195+'AJ DEFINITIVO 2020 '!D195</f>
        <v>1825</v>
      </c>
      <c r="F195" s="23">
        <f>+'MAYO ORD'!F195+'AJ DEFINITIVO 2020 '!C195</f>
        <v>6197</v>
      </c>
      <c r="G195" s="23">
        <f>+'MAYO ORD'!G195</f>
        <v>2565</v>
      </c>
      <c r="H195" s="23">
        <f>+'MAYO ORD'!H195</f>
        <v>711</v>
      </c>
      <c r="I195" s="23">
        <f>+'MAYO ORD'!I195</f>
        <v>2588</v>
      </c>
      <c r="J195" s="23">
        <f>+'MAYO ORD'!J195</f>
        <v>315</v>
      </c>
      <c r="K195" s="23">
        <v>0</v>
      </c>
      <c r="L195" s="23">
        <f>+'MAYO ORD'!L195</f>
        <v>0</v>
      </c>
      <c r="M195" s="23">
        <f>+'MAYO ORD'!M195</f>
        <v>0</v>
      </c>
      <c r="N195" s="6">
        <f t="shared" si="2"/>
        <v>234262</v>
      </c>
    </row>
    <row r="196" spans="1:14" x14ac:dyDescent="0.25">
      <c r="A196" s="9">
        <v>193</v>
      </c>
      <c r="B196" s="25" t="s">
        <v>207</v>
      </c>
      <c r="C196" s="23">
        <f>+'MAYO ORD'!C196</f>
        <v>271284</v>
      </c>
      <c r="D196" s="23">
        <f>+'MAYO ORD'!D196</f>
        <v>46866</v>
      </c>
      <c r="E196" s="23">
        <f>+'MAYO ORD'!E196+'AJ DEFINITIVO 2020 '!D196</f>
        <v>2475</v>
      </c>
      <c r="F196" s="23">
        <f>+'MAYO ORD'!F196+'AJ DEFINITIVO 2020 '!C196</f>
        <v>8570</v>
      </c>
      <c r="G196" s="23">
        <f>+'MAYO ORD'!G196</f>
        <v>5078</v>
      </c>
      <c r="H196" s="23">
        <f>+'MAYO ORD'!H196</f>
        <v>1184</v>
      </c>
      <c r="I196" s="23">
        <f>+'MAYO ORD'!I196</f>
        <v>5618</v>
      </c>
      <c r="J196" s="23">
        <f>+'MAYO ORD'!J196</f>
        <v>351</v>
      </c>
      <c r="K196" s="23">
        <v>0</v>
      </c>
      <c r="L196" s="23">
        <f>+'MAYO ORD'!L196</f>
        <v>0</v>
      </c>
      <c r="M196" s="23">
        <f>+'MAYO ORD'!M196</f>
        <v>0</v>
      </c>
      <c r="N196" s="6">
        <f t="shared" si="2"/>
        <v>341426</v>
      </c>
    </row>
    <row r="197" spans="1:14" x14ac:dyDescent="0.25">
      <c r="A197" s="9">
        <v>194</v>
      </c>
      <c r="B197" s="25" t="s">
        <v>208</v>
      </c>
      <c r="C197" s="23">
        <f>+'MAYO ORD'!C197</f>
        <v>218430</v>
      </c>
      <c r="D197" s="23">
        <f>+'MAYO ORD'!D197</f>
        <v>67900</v>
      </c>
      <c r="E197" s="23">
        <f>+'MAYO ORD'!E197+'AJ DEFINITIVO 2020 '!D197</f>
        <v>2249</v>
      </c>
      <c r="F197" s="23">
        <f>+'MAYO ORD'!F197+'AJ DEFINITIVO 2020 '!C197</f>
        <v>7878</v>
      </c>
      <c r="G197" s="23">
        <f>+'MAYO ORD'!G197</f>
        <v>2595</v>
      </c>
      <c r="H197" s="23">
        <f>+'MAYO ORD'!H197</f>
        <v>943</v>
      </c>
      <c r="I197" s="23">
        <f>+'MAYO ORD'!I197</f>
        <v>2936</v>
      </c>
      <c r="J197" s="23">
        <f>+'MAYO ORD'!J197</f>
        <v>420</v>
      </c>
      <c r="K197" s="23">
        <v>0</v>
      </c>
      <c r="L197" s="23">
        <f>+'MAYO ORD'!L197</f>
        <v>5019</v>
      </c>
      <c r="M197" s="23">
        <f>+'MAYO ORD'!M197</f>
        <v>0</v>
      </c>
      <c r="N197" s="6">
        <f t="shared" ref="N197:N260" si="3">SUM(C197:M197)</f>
        <v>308370</v>
      </c>
    </row>
    <row r="198" spans="1:14" x14ac:dyDescent="0.25">
      <c r="A198" s="9">
        <v>195</v>
      </c>
      <c r="B198" s="25" t="s">
        <v>209</v>
      </c>
      <c r="C198" s="23">
        <f>+'MAYO ORD'!C198</f>
        <v>183862</v>
      </c>
      <c r="D198" s="23">
        <f>+'MAYO ORD'!D198</f>
        <v>65188</v>
      </c>
      <c r="E198" s="23">
        <f>+'MAYO ORD'!E198+'AJ DEFINITIVO 2020 '!D198</f>
        <v>2401</v>
      </c>
      <c r="F198" s="23">
        <f>+'MAYO ORD'!F198+'AJ DEFINITIVO 2020 '!C198</f>
        <v>8006</v>
      </c>
      <c r="G198" s="23">
        <f>+'MAYO ORD'!G198</f>
        <v>2215</v>
      </c>
      <c r="H198" s="23">
        <f>+'MAYO ORD'!H198</f>
        <v>805</v>
      </c>
      <c r="I198" s="23">
        <f>+'MAYO ORD'!I198</f>
        <v>1784</v>
      </c>
      <c r="J198" s="23">
        <f>+'MAYO ORD'!J198</f>
        <v>470</v>
      </c>
      <c r="K198" s="23">
        <v>0</v>
      </c>
      <c r="L198" s="23">
        <f>+'MAYO ORD'!L198</f>
        <v>0</v>
      </c>
      <c r="M198" s="23">
        <f>+'MAYO ORD'!M198</f>
        <v>0</v>
      </c>
      <c r="N198" s="6">
        <f t="shared" si="3"/>
        <v>264731</v>
      </c>
    </row>
    <row r="199" spans="1:14" x14ac:dyDescent="0.25">
      <c r="A199" s="9">
        <v>196</v>
      </c>
      <c r="B199" s="25" t="s">
        <v>210</v>
      </c>
      <c r="C199" s="23">
        <f>+'MAYO ORD'!C199</f>
        <v>82870</v>
      </c>
      <c r="D199" s="23">
        <f>+'MAYO ORD'!D199</f>
        <v>37958</v>
      </c>
      <c r="E199" s="23">
        <f>+'MAYO ORD'!E199+'AJ DEFINITIVO 2020 '!D199</f>
        <v>1227</v>
      </c>
      <c r="F199" s="23">
        <f>+'MAYO ORD'!F199+'AJ DEFINITIVO 2020 '!C199</f>
        <v>3957</v>
      </c>
      <c r="G199" s="23">
        <f>+'MAYO ORD'!G199</f>
        <v>731</v>
      </c>
      <c r="H199" s="23">
        <f>+'MAYO ORD'!H199</f>
        <v>369</v>
      </c>
      <c r="I199" s="23">
        <f>+'MAYO ORD'!I199</f>
        <v>692</v>
      </c>
      <c r="J199" s="23">
        <f>+'MAYO ORD'!J199</f>
        <v>212</v>
      </c>
      <c r="K199" s="23">
        <v>0</v>
      </c>
      <c r="L199" s="23">
        <f>+'MAYO ORD'!L199</f>
        <v>0</v>
      </c>
      <c r="M199" s="23">
        <f>+'MAYO ORD'!M199</f>
        <v>0</v>
      </c>
      <c r="N199" s="6">
        <f t="shared" si="3"/>
        <v>128016</v>
      </c>
    </row>
    <row r="200" spans="1:14" x14ac:dyDescent="0.25">
      <c r="A200" s="9">
        <v>197</v>
      </c>
      <c r="B200" s="25" t="s">
        <v>211</v>
      </c>
      <c r="C200" s="23">
        <f>+'MAYO ORD'!C200</f>
        <v>403210</v>
      </c>
      <c r="D200" s="23">
        <f>+'MAYO ORD'!D200</f>
        <v>126082</v>
      </c>
      <c r="E200" s="23">
        <f>+'MAYO ORD'!E200+'AJ DEFINITIVO 2020 '!D200</f>
        <v>3996</v>
      </c>
      <c r="F200" s="23">
        <f>+'MAYO ORD'!F200+'AJ DEFINITIVO 2020 '!C200</f>
        <v>14004</v>
      </c>
      <c r="G200" s="23">
        <f>+'MAYO ORD'!G200</f>
        <v>6332</v>
      </c>
      <c r="H200" s="23">
        <f>+'MAYO ORD'!H200</f>
        <v>1744</v>
      </c>
      <c r="I200" s="23">
        <f>+'MAYO ORD'!I200</f>
        <v>6554</v>
      </c>
      <c r="J200" s="23">
        <f>+'MAYO ORD'!J200</f>
        <v>646</v>
      </c>
      <c r="K200" s="23">
        <v>0</v>
      </c>
      <c r="L200" s="23">
        <f>+'MAYO ORD'!L200</f>
        <v>0</v>
      </c>
      <c r="M200" s="23">
        <f>+'MAYO ORD'!M200</f>
        <v>0</v>
      </c>
      <c r="N200" s="6">
        <f t="shared" si="3"/>
        <v>562568</v>
      </c>
    </row>
    <row r="201" spans="1:14" x14ac:dyDescent="0.25">
      <c r="A201" s="9">
        <v>198</v>
      </c>
      <c r="B201" s="25" t="s">
        <v>212</v>
      </c>
      <c r="C201" s="23">
        <f>+'MAYO ORD'!C201</f>
        <v>2088810</v>
      </c>
      <c r="D201" s="23">
        <f>+'MAYO ORD'!D201</f>
        <v>743428</v>
      </c>
      <c r="E201" s="23">
        <f>+'MAYO ORD'!E201+'AJ DEFINITIVO 2020 '!D201</f>
        <v>18403</v>
      </c>
      <c r="F201" s="23">
        <f>+'MAYO ORD'!F201+'AJ DEFINITIVO 2020 '!C201</f>
        <v>65955</v>
      </c>
      <c r="G201" s="23">
        <f>+'MAYO ORD'!G201</f>
        <v>61788</v>
      </c>
      <c r="H201" s="23">
        <f>+'MAYO ORD'!H201</f>
        <v>9007</v>
      </c>
      <c r="I201" s="23">
        <f>+'MAYO ORD'!I201</f>
        <v>48000</v>
      </c>
      <c r="J201" s="23">
        <f>+'MAYO ORD'!J201</f>
        <v>2650</v>
      </c>
      <c r="K201" s="23">
        <v>0</v>
      </c>
      <c r="L201" s="23">
        <f>+'MAYO ORD'!L201</f>
        <v>144106</v>
      </c>
      <c r="M201" s="23">
        <f>+'MAYO ORD'!M201</f>
        <v>0</v>
      </c>
      <c r="N201" s="6">
        <f t="shared" si="3"/>
        <v>3182147</v>
      </c>
    </row>
    <row r="202" spans="1:14" x14ac:dyDescent="0.25">
      <c r="A202" s="9">
        <v>199</v>
      </c>
      <c r="B202" s="25" t="s">
        <v>213</v>
      </c>
      <c r="C202" s="23">
        <f>+'MAYO ORD'!C202</f>
        <v>99020</v>
      </c>
      <c r="D202" s="23">
        <f>+'MAYO ORD'!D202</f>
        <v>42538</v>
      </c>
      <c r="E202" s="23">
        <f>+'MAYO ORD'!E202+'AJ DEFINITIVO 2020 '!D202</f>
        <v>1504</v>
      </c>
      <c r="F202" s="23">
        <f>+'MAYO ORD'!F202+'AJ DEFINITIVO 2020 '!C202</f>
        <v>4869</v>
      </c>
      <c r="G202" s="23">
        <f>+'MAYO ORD'!G202</f>
        <v>1022</v>
      </c>
      <c r="H202" s="23">
        <f>+'MAYO ORD'!H202</f>
        <v>439</v>
      </c>
      <c r="I202" s="23">
        <f>+'MAYO ORD'!I202</f>
        <v>728</v>
      </c>
      <c r="J202" s="23">
        <f>+'MAYO ORD'!J202</f>
        <v>264</v>
      </c>
      <c r="K202" s="23">
        <v>0</v>
      </c>
      <c r="L202" s="23">
        <f>+'MAYO ORD'!L202</f>
        <v>0</v>
      </c>
      <c r="M202" s="23">
        <f>+'MAYO ORD'!M202</f>
        <v>0</v>
      </c>
      <c r="N202" s="6">
        <f t="shared" si="3"/>
        <v>150384</v>
      </c>
    </row>
    <row r="203" spans="1:14" x14ac:dyDescent="0.25">
      <c r="A203" s="9">
        <v>200</v>
      </c>
      <c r="B203" s="25" t="s">
        <v>214</v>
      </c>
      <c r="C203" s="23">
        <f>+'MAYO ORD'!C203</f>
        <v>293178</v>
      </c>
      <c r="D203" s="23">
        <f>+'MAYO ORD'!D203</f>
        <v>57662</v>
      </c>
      <c r="E203" s="23">
        <f>+'MAYO ORD'!E203+'AJ DEFINITIVO 2020 '!D203</f>
        <v>3350</v>
      </c>
      <c r="F203" s="23">
        <f>+'MAYO ORD'!F203+'AJ DEFINITIVO 2020 '!C203</f>
        <v>11364</v>
      </c>
      <c r="G203" s="23">
        <f>+'MAYO ORD'!G203</f>
        <v>7507</v>
      </c>
      <c r="H203" s="23">
        <f>+'MAYO ORD'!H203</f>
        <v>1279</v>
      </c>
      <c r="I203" s="23">
        <f>+'MAYO ORD'!I203</f>
        <v>5377</v>
      </c>
      <c r="J203" s="23">
        <f>+'MAYO ORD'!J203</f>
        <v>551</v>
      </c>
      <c r="K203" s="23">
        <v>0</v>
      </c>
      <c r="L203" s="23">
        <f>+'MAYO ORD'!L203</f>
        <v>0</v>
      </c>
      <c r="M203" s="23">
        <f>+'MAYO ORD'!M203</f>
        <v>0</v>
      </c>
      <c r="N203" s="6">
        <f t="shared" si="3"/>
        <v>380268</v>
      </c>
    </row>
    <row r="204" spans="1:14" x14ac:dyDescent="0.25">
      <c r="A204" s="9">
        <v>201</v>
      </c>
      <c r="B204" s="25" t="s">
        <v>215</v>
      </c>
      <c r="C204" s="23">
        <f>+'MAYO ORD'!C204</f>
        <v>163418</v>
      </c>
      <c r="D204" s="23">
        <f>+'MAYO ORD'!D204</f>
        <v>37977</v>
      </c>
      <c r="E204" s="23">
        <f>+'MAYO ORD'!E204+'AJ DEFINITIVO 2020 '!D204</f>
        <v>2011</v>
      </c>
      <c r="F204" s="23">
        <f>+'MAYO ORD'!F204+'AJ DEFINITIVO 2020 '!C204</f>
        <v>6713</v>
      </c>
      <c r="G204" s="23">
        <f>+'MAYO ORD'!G204</f>
        <v>3766</v>
      </c>
      <c r="H204" s="23">
        <f>+'MAYO ORD'!H204</f>
        <v>716</v>
      </c>
      <c r="I204" s="23">
        <f>+'MAYO ORD'!I204</f>
        <v>2698</v>
      </c>
      <c r="J204" s="23">
        <f>+'MAYO ORD'!J204</f>
        <v>335</v>
      </c>
      <c r="K204" s="23">
        <v>0</v>
      </c>
      <c r="L204" s="23">
        <f>+'MAYO ORD'!L204</f>
        <v>0</v>
      </c>
      <c r="M204" s="23">
        <f>+'MAYO ORD'!M204</f>
        <v>0</v>
      </c>
      <c r="N204" s="6">
        <f t="shared" si="3"/>
        <v>217634</v>
      </c>
    </row>
    <row r="205" spans="1:14" x14ac:dyDescent="0.25">
      <c r="A205" s="9">
        <v>202</v>
      </c>
      <c r="B205" s="25" t="s">
        <v>216</v>
      </c>
      <c r="C205" s="23">
        <f>+'MAYO ORD'!C205</f>
        <v>350290</v>
      </c>
      <c r="D205" s="23">
        <f>+'MAYO ORD'!D205</f>
        <v>86161</v>
      </c>
      <c r="E205" s="23">
        <f>+'MAYO ORD'!E205+'AJ DEFINITIVO 2020 '!D205</f>
        <v>3675</v>
      </c>
      <c r="F205" s="23">
        <f>+'MAYO ORD'!F205+'AJ DEFINITIVO 2020 '!C205</f>
        <v>12740</v>
      </c>
      <c r="G205" s="23">
        <f>+'MAYO ORD'!G205</f>
        <v>9267</v>
      </c>
      <c r="H205" s="23">
        <f>+'MAYO ORD'!H205</f>
        <v>1519</v>
      </c>
      <c r="I205" s="23">
        <f>+'MAYO ORD'!I205</f>
        <v>6871</v>
      </c>
      <c r="J205" s="23">
        <f>+'MAYO ORD'!J205</f>
        <v>582</v>
      </c>
      <c r="K205" s="23">
        <v>0</v>
      </c>
      <c r="L205" s="23">
        <f>+'MAYO ORD'!L205</f>
        <v>10174</v>
      </c>
      <c r="M205" s="23">
        <f>+'MAYO ORD'!M205</f>
        <v>0</v>
      </c>
      <c r="N205" s="6">
        <f t="shared" si="3"/>
        <v>481279</v>
      </c>
    </row>
    <row r="206" spans="1:14" x14ac:dyDescent="0.25">
      <c r="A206" s="9">
        <v>203</v>
      </c>
      <c r="B206" s="25" t="s">
        <v>217</v>
      </c>
      <c r="C206" s="23">
        <f>+'MAYO ORD'!C206</f>
        <v>280366</v>
      </c>
      <c r="D206" s="23">
        <f>+'MAYO ORD'!D206</f>
        <v>63009</v>
      </c>
      <c r="E206" s="23">
        <f>+'MAYO ORD'!E206+'AJ DEFINITIVO 2020 '!D206</f>
        <v>3275</v>
      </c>
      <c r="F206" s="23">
        <f>+'MAYO ORD'!F206+'AJ DEFINITIVO 2020 '!C206</f>
        <v>11017</v>
      </c>
      <c r="G206" s="23">
        <f>+'MAYO ORD'!G206</f>
        <v>7310</v>
      </c>
      <c r="H206" s="23">
        <f>+'MAYO ORD'!H206</f>
        <v>1227</v>
      </c>
      <c r="I206" s="23">
        <f>+'MAYO ORD'!I206</f>
        <v>5123</v>
      </c>
      <c r="J206" s="23">
        <f>+'MAYO ORD'!J206</f>
        <v>539</v>
      </c>
      <c r="K206" s="23">
        <v>0</v>
      </c>
      <c r="L206" s="23">
        <f>+'MAYO ORD'!L206</f>
        <v>0</v>
      </c>
      <c r="M206" s="23">
        <f>+'MAYO ORD'!M206</f>
        <v>0</v>
      </c>
      <c r="N206" s="6">
        <f t="shared" si="3"/>
        <v>371866</v>
      </c>
    </row>
    <row r="207" spans="1:14" x14ac:dyDescent="0.25">
      <c r="A207" s="9">
        <v>204</v>
      </c>
      <c r="B207" s="25" t="s">
        <v>218</v>
      </c>
      <c r="C207" s="23">
        <f>+'MAYO ORD'!C207</f>
        <v>138372</v>
      </c>
      <c r="D207" s="23">
        <f>+'MAYO ORD'!D207</f>
        <v>38133</v>
      </c>
      <c r="E207" s="23">
        <f>+'MAYO ORD'!E207+'AJ DEFINITIVO 2020 '!D207</f>
        <v>1390</v>
      </c>
      <c r="F207" s="23">
        <f>+'MAYO ORD'!F207+'AJ DEFINITIVO 2020 '!C207</f>
        <v>4740</v>
      </c>
      <c r="G207" s="23">
        <f>+'MAYO ORD'!G207</f>
        <v>1179</v>
      </c>
      <c r="H207" s="23">
        <f>+'MAYO ORD'!H207</f>
        <v>605</v>
      </c>
      <c r="I207" s="23">
        <f>+'MAYO ORD'!I207</f>
        <v>2037</v>
      </c>
      <c r="J207" s="23">
        <f>+'MAYO ORD'!J207</f>
        <v>198</v>
      </c>
      <c r="K207" s="23">
        <v>0</v>
      </c>
      <c r="L207" s="23">
        <f>+'MAYO ORD'!L207</f>
        <v>0</v>
      </c>
      <c r="M207" s="23">
        <f>+'MAYO ORD'!M207</f>
        <v>0</v>
      </c>
      <c r="N207" s="6">
        <f t="shared" si="3"/>
        <v>186654</v>
      </c>
    </row>
    <row r="208" spans="1:14" x14ac:dyDescent="0.25">
      <c r="A208" s="9">
        <v>205</v>
      </c>
      <c r="B208" s="25" t="s">
        <v>219</v>
      </c>
      <c r="C208" s="23">
        <f>+'MAYO ORD'!C208</f>
        <v>1148718</v>
      </c>
      <c r="D208" s="23">
        <f>+'MAYO ORD'!D208</f>
        <v>325537</v>
      </c>
      <c r="E208" s="23">
        <f>+'MAYO ORD'!E208+'AJ DEFINITIVO 2020 '!D208</f>
        <v>11461</v>
      </c>
      <c r="F208" s="23">
        <f>+'MAYO ORD'!F208+'AJ DEFINITIVO 2020 '!C208</f>
        <v>40305</v>
      </c>
      <c r="G208" s="23">
        <f>+'MAYO ORD'!G208</f>
        <v>35107</v>
      </c>
      <c r="H208" s="23">
        <f>+'MAYO ORD'!H208</f>
        <v>5025</v>
      </c>
      <c r="I208" s="23">
        <f>+'MAYO ORD'!I208</f>
        <v>25100</v>
      </c>
      <c r="J208" s="23">
        <f>+'MAYO ORD'!J208</f>
        <v>1794</v>
      </c>
      <c r="K208" s="23">
        <v>0</v>
      </c>
      <c r="L208" s="23">
        <f>+'MAYO ORD'!L208</f>
        <v>526</v>
      </c>
      <c r="M208" s="23">
        <f>+'MAYO ORD'!M208</f>
        <v>3630</v>
      </c>
      <c r="N208" s="6">
        <f t="shared" si="3"/>
        <v>1597203</v>
      </c>
    </row>
    <row r="209" spans="1:14" x14ac:dyDescent="0.25">
      <c r="A209" s="9">
        <v>206</v>
      </c>
      <c r="B209" s="25" t="s">
        <v>220</v>
      </c>
      <c r="C209" s="23">
        <f>+'MAYO ORD'!C209</f>
        <v>187576</v>
      </c>
      <c r="D209" s="23">
        <f>+'MAYO ORD'!D209</f>
        <v>53330</v>
      </c>
      <c r="E209" s="23">
        <f>+'MAYO ORD'!E209+'AJ DEFINITIVO 2020 '!D209</f>
        <v>2113</v>
      </c>
      <c r="F209" s="23">
        <f>+'MAYO ORD'!F209+'AJ DEFINITIVO 2020 '!C209</f>
        <v>7130</v>
      </c>
      <c r="G209" s="23">
        <f>+'MAYO ORD'!G209</f>
        <v>4638</v>
      </c>
      <c r="H209" s="23">
        <f>+'MAYO ORD'!H209</f>
        <v>820</v>
      </c>
      <c r="I209" s="23">
        <f>+'MAYO ORD'!I209</f>
        <v>3579</v>
      </c>
      <c r="J209" s="23">
        <f>+'MAYO ORD'!J209</f>
        <v>360</v>
      </c>
      <c r="K209" s="23">
        <v>0</v>
      </c>
      <c r="L209" s="23">
        <f>+'MAYO ORD'!L209</f>
        <v>0</v>
      </c>
      <c r="M209" s="23">
        <f>+'MAYO ORD'!M209</f>
        <v>0</v>
      </c>
      <c r="N209" s="6">
        <f t="shared" si="3"/>
        <v>259546</v>
      </c>
    </row>
    <row r="210" spans="1:14" x14ac:dyDescent="0.25">
      <c r="A210" s="9">
        <v>207</v>
      </c>
      <c r="B210" s="25" t="s">
        <v>221</v>
      </c>
      <c r="C210" s="23">
        <f>+'MAYO ORD'!C210</f>
        <v>1289858</v>
      </c>
      <c r="D210" s="23">
        <f>+'MAYO ORD'!D210</f>
        <v>197875</v>
      </c>
      <c r="E210" s="23">
        <f>+'MAYO ORD'!E210+'AJ DEFINITIVO 2020 '!D210</f>
        <v>11998</v>
      </c>
      <c r="F210" s="23">
        <f>+'MAYO ORD'!F210+'AJ DEFINITIVO 2020 '!C210</f>
        <v>42376</v>
      </c>
      <c r="G210" s="23">
        <f>+'MAYO ORD'!G210</f>
        <v>39170</v>
      </c>
      <c r="H210" s="23">
        <f>+'MAYO ORD'!H210</f>
        <v>5579</v>
      </c>
      <c r="I210" s="23">
        <f>+'MAYO ORD'!I210</f>
        <v>29366</v>
      </c>
      <c r="J210" s="23">
        <f>+'MAYO ORD'!J210</f>
        <v>1860</v>
      </c>
      <c r="K210" s="23">
        <v>0</v>
      </c>
      <c r="L210" s="23">
        <f>+'MAYO ORD'!L210</f>
        <v>0</v>
      </c>
      <c r="M210" s="23">
        <f>+'MAYO ORD'!M210</f>
        <v>0</v>
      </c>
      <c r="N210" s="6">
        <f t="shared" si="3"/>
        <v>1618082</v>
      </c>
    </row>
    <row r="211" spans="1:14" x14ac:dyDescent="0.25">
      <c r="A211" s="9">
        <v>208</v>
      </c>
      <c r="B211" s="25" t="s">
        <v>222</v>
      </c>
      <c r="C211" s="23">
        <f>+'MAYO ORD'!C211</f>
        <v>531722</v>
      </c>
      <c r="D211" s="23">
        <f>+'MAYO ORD'!D211</f>
        <v>107055</v>
      </c>
      <c r="E211" s="23">
        <f>+'MAYO ORD'!E211+'AJ DEFINITIVO 2020 '!D211</f>
        <v>5844</v>
      </c>
      <c r="F211" s="23">
        <f>+'MAYO ORD'!F211+'AJ DEFINITIVO 2020 '!C211</f>
        <v>19988</v>
      </c>
      <c r="G211" s="23">
        <f>+'MAYO ORD'!G211</f>
        <v>14230</v>
      </c>
      <c r="H211" s="23">
        <f>+'MAYO ORD'!H211</f>
        <v>2315</v>
      </c>
      <c r="I211" s="23">
        <f>+'MAYO ORD'!I211</f>
        <v>10191</v>
      </c>
      <c r="J211" s="23">
        <f>+'MAYO ORD'!J211</f>
        <v>953</v>
      </c>
      <c r="K211" s="23">
        <v>0</v>
      </c>
      <c r="L211" s="23">
        <f>+'MAYO ORD'!L211</f>
        <v>0</v>
      </c>
      <c r="M211" s="23">
        <f>+'MAYO ORD'!M211</f>
        <v>0</v>
      </c>
      <c r="N211" s="6">
        <f t="shared" si="3"/>
        <v>692298</v>
      </c>
    </row>
    <row r="212" spans="1:14" x14ac:dyDescent="0.25">
      <c r="A212" s="9">
        <v>209</v>
      </c>
      <c r="B212" s="25" t="s">
        <v>223</v>
      </c>
      <c r="C212" s="23">
        <f>+'MAYO ORD'!C212</f>
        <v>142812</v>
      </c>
      <c r="D212" s="23">
        <f>+'MAYO ORD'!D212</f>
        <v>62504</v>
      </c>
      <c r="E212" s="23">
        <f>+'MAYO ORD'!E212+'AJ DEFINITIVO 2020 '!D212</f>
        <v>1980</v>
      </c>
      <c r="F212" s="23">
        <f>+'MAYO ORD'!F212+'AJ DEFINITIVO 2020 '!C212</f>
        <v>6461</v>
      </c>
      <c r="G212" s="23">
        <f>+'MAYO ORD'!G212</f>
        <v>1279</v>
      </c>
      <c r="H212" s="23">
        <f>+'MAYO ORD'!H212</f>
        <v>631</v>
      </c>
      <c r="I212" s="23">
        <f>+'MAYO ORD'!I212</f>
        <v>1260</v>
      </c>
      <c r="J212" s="23">
        <f>+'MAYO ORD'!J212</f>
        <v>340</v>
      </c>
      <c r="K212" s="23">
        <v>0</v>
      </c>
      <c r="L212" s="23">
        <f>+'MAYO ORD'!L212</f>
        <v>0</v>
      </c>
      <c r="M212" s="23">
        <f>+'MAYO ORD'!M212</f>
        <v>0</v>
      </c>
      <c r="N212" s="6">
        <f t="shared" si="3"/>
        <v>217267</v>
      </c>
    </row>
    <row r="213" spans="1:14" x14ac:dyDescent="0.25">
      <c r="A213" s="9">
        <v>210</v>
      </c>
      <c r="B213" s="25" t="s">
        <v>224</v>
      </c>
      <c r="C213" s="23">
        <f>+'MAYO ORD'!C213</f>
        <v>565580</v>
      </c>
      <c r="D213" s="23">
        <f>+'MAYO ORD'!D213</f>
        <v>61881</v>
      </c>
      <c r="E213" s="23">
        <f>+'MAYO ORD'!E213+'AJ DEFINITIVO 2020 '!D213</f>
        <v>5415</v>
      </c>
      <c r="F213" s="23">
        <f>+'MAYO ORD'!F213+'AJ DEFINITIVO 2020 '!C213</f>
        <v>18803</v>
      </c>
      <c r="G213" s="23">
        <f>+'MAYO ORD'!G213</f>
        <v>11371</v>
      </c>
      <c r="H213" s="23">
        <f>+'MAYO ORD'!H213</f>
        <v>2460</v>
      </c>
      <c r="I213" s="23">
        <f>+'MAYO ORD'!I213</f>
        <v>10962</v>
      </c>
      <c r="J213" s="23">
        <f>+'MAYO ORD'!J213</f>
        <v>796</v>
      </c>
      <c r="K213" s="23">
        <v>0</v>
      </c>
      <c r="L213" s="23">
        <f>+'MAYO ORD'!L213</f>
        <v>0</v>
      </c>
      <c r="M213" s="23">
        <f>+'MAYO ORD'!M213</f>
        <v>0</v>
      </c>
      <c r="N213" s="6">
        <f t="shared" si="3"/>
        <v>677268</v>
      </c>
    </row>
    <row r="214" spans="1:14" x14ac:dyDescent="0.25">
      <c r="A214" s="9">
        <v>211</v>
      </c>
      <c r="B214" s="25" t="s">
        <v>225</v>
      </c>
      <c r="C214" s="23">
        <f>+'MAYO ORD'!C214</f>
        <v>256288</v>
      </c>
      <c r="D214" s="23">
        <f>+'MAYO ORD'!D214</f>
        <v>67082</v>
      </c>
      <c r="E214" s="23">
        <f>+'MAYO ORD'!E214+'AJ DEFINITIVO 2020 '!D214</f>
        <v>2845</v>
      </c>
      <c r="F214" s="23">
        <f>+'MAYO ORD'!F214+'AJ DEFINITIVO 2020 '!C214</f>
        <v>9728</v>
      </c>
      <c r="G214" s="23">
        <f>+'MAYO ORD'!G214</f>
        <v>7336</v>
      </c>
      <c r="H214" s="23">
        <f>+'MAYO ORD'!H214</f>
        <v>1114</v>
      </c>
      <c r="I214" s="23">
        <f>+'MAYO ORD'!I214</f>
        <v>4912</v>
      </c>
      <c r="J214" s="23">
        <f>+'MAYO ORD'!J214</f>
        <v>461</v>
      </c>
      <c r="K214" s="23">
        <v>0</v>
      </c>
      <c r="L214" s="23">
        <f>+'MAYO ORD'!L214</f>
        <v>9626</v>
      </c>
      <c r="M214" s="23">
        <f>+'MAYO ORD'!M214</f>
        <v>0</v>
      </c>
      <c r="N214" s="6">
        <f t="shared" si="3"/>
        <v>359392</v>
      </c>
    </row>
    <row r="215" spans="1:14" x14ac:dyDescent="0.25">
      <c r="A215" s="9">
        <v>212</v>
      </c>
      <c r="B215" s="25" t="s">
        <v>226</v>
      </c>
      <c r="C215" s="23">
        <f>+'MAYO ORD'!C215</f>
        <v>254086</v>
      </c>
      <c r="D215" s="23">
        <f>+'MAYO ORD'!D215</f>
        <v>54353</v>
      </c>
      <c r="E215" s="23">
        <f>+'MAYO ORD'!E215+'AJ DEFINITIVO 2020 '!D215</f>
        <v>3056</v>
      </c>
      <c r="F215" s="23">
        <f>+'MAYO ORD'!F215+'AJ DEFINITIVO 2020 '!C215</f>
        <v>10221</v>
      </c>
      <c r="G215" s="23">
        <f>+'MAYO ORD'!G215</f>
        <v>6668</v>
      </c>
      <c r="H215" s="23">
        <f>+'MAYO ORD'!H215</f>
        <v>1113</v>
      </c>
      <c r="I215" s="23">
        <f>+'MAYO ORD'!I215</f>
        <v>4471</v>
      </c>
      <c r="J215" s="23">
        <f>+'MAYO ORD'!J215</f>
        <v>505</v>
      </c>
      <c r="K215" s="23">
        <v>0</v>
      </c>
      <c r="L215" s="23">
        <f>+'MAYO ORD'!L215</f>
        <v>0</v>
      </c>
      <c r="M215" s="23">
        <f>+'MAYO ORD'!M215</f>
        <v>0</v>
      </c>
      <c r="N215" s="6">
        <f t="shared" si="3"/>
        <v>334473</v>
      </c>
    </row>
    <row r="216" spans="1:14" x14ac:dyDescent="0.25">
      <c r="A216" s="9">
        <v>213</v>
      </c>
      <c r="B216" s="25" t="s">
        <v>227</v>
      </c>
      <c r="C216" s="23">
        <f>+'MAYO ORD'!C216</f>
        <v>330316</v>
      </c>
      <c r="D216" s="23">
        <f>+'MAYO ORD'!D216</f>
        <v>89237</v>
      </c>
      <c r="E216" s="23">
        <f>+'MAYO ORD'!E216+'AJ DEFINITIVO 2020 '!D216</f>
        <v>3429</v>
      </c>
      <c r="F216" s="23">
        <f>+'MAYO ORD'!F216+'AJ DEFINITIVO 2020 '!C216</f>
        <v>12161</v>
      </c>
      <c r="G216" s="23">
        <f>+'MAYO ORD'!G216</f>
        <v>8507</v>
      </c>
      <c r="H216" s="23">
        <f>+'MAYO ORD'!H216</f>
        <v>1419</v>
      </c>
      <c r="I216" s="23">
        <f>+'MAYO ORD'!I216</f>
        <v>6041</v>
      </c>
      <c r="J216" s="23">
        <f>+'MAYO ORD'!J216</f>
        <v>556</v>
      </c>
      <c r="K216" s="23">
        <v>0</v>
      </c>
      <c r="L216" s="23">
        <f>+'MAYO ORD'!L216</f>
        <v>32390</v>
      </c>
      <c r="M216" s="23">
        <f>+'MAYO ORD'!M216</f>
        <v>0</v>
      </c>
      <c r="N216" s="6">
        <f t="shared" si="3"/>
        <v>484056</v>
      </c>
    </row>
    <row r="217" spans="1:14" x14ac:dyDescent="0.25">
      <c r="A217" s="9">
        <v>214</v>
      </c>
      <c r="B217" s="25" t="s">
        <v>228</v>
      </c>
      <c r="C217" s="23">
        <f>+'MAYO ORD'!C217</f>
        <v>205568</v>
      </c>
      <c r="D217" s="23">
        <f>+'MAYO ORD'!D217</f>
        <v>52082</v>
      </c>
      <c r="E217" s="23">
        <f>+'MAYO ORD'!E217+'AJ DEFINITIVO 2020 '!D217</f>
        <v>2473</v>
      </c>
      <c r="F217" s="23">
        <f>+'MAYO ORD'!F217+'AJ DEFINITIVO 2020 '!C217</f>
        <v>8309</v>
      </c>
      <c r="G217" s="23">
        <f>+'MAYO ORD'!G217</f>
        <v>4236</v>
      </c>
      <c r="H217" s="23">
        <f>+'MAYO ORD'!H217</f>
        <v>899</v>
      </c>
      <c r="I217" s="23">
        <f>+'MAYO ORD'!I217</f>
        <v>3144</v>
      </c>
      <c r="J217" s="23">
        <f>+'MAYO ORD'!J217</f>
        <v>421</v>
      </c>
      <c r="K217" s="23">
        <v>0</v>
      </c>
      <c r="L217" s="23">
        <f>+'MAYO ORD'!L217</f>
        <v>0</v>
      </c>
      <c r="M217" s="23">
        <f>+'MAYO ORD'!M217</f>
        <v>0</v>
      </c>
      <c r="N217" s="6">
        <f t="shared" si="3"/>
        <v>277132</v>
      </c>
    </row>
    <row r="218" spans="1:14" x14ac:dyDescent="0.25">
      <c r="A218" s="9">
        <v>215</v>
      </c>
      <c r="B218" s="25" t="s">
        <v>229</v>
      </c>
      <c r="C218" s="23">
        <f>+'MAYO ORD'!C218</f>
        <v>109008</v>
      </c>
      <c r="D218" s="23">
        <f>+'MAYO ORD'!D218</f>
        <v>48691</v>
      </c>
      <c r="E218" s="23">
        <f>+'MAYO ORD'!E218+'AJ DEFINITIVO 2020 '!D218</f>
        <v>1214</v>
      </c>
      <c r="F218" s="23">
        <f>+'MAYO ORD'!F218+'AJ DEFINITIVO 2020 '!C218</f>
        <v>4179</v>
      </c>
      <c r="G218" s="23">
        <f>+'MAYO ORD'!G218</f>
        <v>1557</v>
      </c>
      <c r="H218" s="23">
        <f>+'MAYO ORD'!H218</f>
        <v>473</v>
      </c>
      <c r="I218" s="23">
        <f>+'MAYO ORD'!I218</f>
        <v>1534</v>
      </c>
      <c r="J218" s="23">
        <f>+'MAYO ORD'!J218</f>
        <v>218</v>
      </c>
      <c r="K218" s="23">
        <v>0</v>
      </c>
      <c r="L218" s="23">
        <f>+'MAYO ORD'!L218</f>
        <v>0</v>
      </c>
      <c r="M218" s="23">
        <f>+'MAYO ORD'!M218</f>
        <v>0</v>
      </c>
      <c r="N218" s="6">
        <f t="shared" si="3"/>
        <v>166874</v>
      </c>
    </row>
    <row r="219" spans="1:14" x14ac:dyDescent="0.25">
      <c r="A219" s="9">
        <v>216</v>
      </c>
      <c r="B219" s="25" t="s">
        <v>230</v>
      </c>
      <c r="C219" s="23">
        <f>+'MAYO ORD'!C219</f>
        <v>154032</v>
      </c>
      <c r="D219" s="23">
        <f>+'MAYO ORD'!D219</f>
        <v>66780</v>
      </c>
      <c r="E219" s="23">
        <f>+'MAYO ORD'!E219+'AJ DEFINITIVO 2020 '!D219</f>
        <v>2022</v>
      </c>
      <c r="F219" s="23">
        <f>+'MAYO ORD'!F219+'AJ DEFINITIVO 2020 '!C219</f>
        <v>6714</v>
      </c>
      <c r="G219" s="23">
        <f>+'MAYO ORD'!G219</f>
        <v>2350</v>
      </c>
      <c r="H219" s="23">
        <f>+'MAYO ORD'!H219</f>
        <v>676</v>
      </c>
      <c r="I219" s="23">
        <f>+'MAYO ORD'!I219</f>
        <v>1894</v>
      </c>
      <c r="J219" s="23">
        <f>+'MAYO ORD'!J219</f>
        <v>343</v>
      </c>
      <c r="K219" s="23">
        <v>0</v>
      </c>
      <c r="L219" s="23">
        <f>+'MAYO ORD'!L219</f>
        <v>0</v>
      </c>
      <c r="M219" s="23">
        <f>+'MAYO ORD'!M219</f>
        <v>0</v>
      </c>
      <c r="N219" s="6">
        <f t="shared" si="3"/>
        <v>234811</v>
      </c>
    </row>
    <row r="220" spans="1:14" x14ac:dyDescent="0.25">
      <c r="A220" s="11">
        <v>217</v>
      </c>
      <c r="B220" s="25" t="s">
        <v>231</v>
      </c>
      <c r="C220" s="23">
        <f>+'MAYO ORD'!C220</f>
        <v>302896</v>
      </c>
      <c r="D220" s="23">
        <f>+'MAYO ORD'!D220</f>
        <v>59024</v>
      </c>
      <c r="E220" s="23">
        <f>+'MAYO ORD'!E220+'AJ DEFINITIVO 2020 '!D220</f>
        <v>3475</v>
      </c>
      <c r="F220" s="23">
        <f>+'MAYO ORD'!F220+'AJ DEFINITIVO 2020 '!C220</f>
        <v>11808</v>
      </c>
      <c r="G220" s="23">
        <f>+'MAYO ORD'!G220</f>
        <v>7357</v>
      </c>
      <c r="H220" s="23">
        <f>+'MAYO ORD'!H220</f>
        <v>1320</v>
      </c>
      <c r="I220" s="23">
        <f>+'MAYO ORD'!I220</f>
        <v>5034</v>
      </c>
      <c r="J220" s="23">
        <f>+'MAYO ORD'!J220</f>
        <v>602</v>
      </c>
      <c r="K220" s="23">
        <v>0</v>
      </c>
      <c r="L220" s="23">
        <f>+'MAYO ORD'!L220</f>
        <v>0</v>
      </c>
      <c r="M220" s="23">
        <f>+'MAYO ORD'!M220</f>
        <v>0</v>
      </c>
      <c r="N220" s="6">
        <f t="shared" si="3"/>
        <v>391516</v>
      </c>
    </row>
    <row r="221" spans="1:14" x14ac:dyDescent="0.25">
      <c r="A221" s="9">
        <v>218</v>
      </c>
      <c r="B221" s="25" t="s">
        <v>232</v>
      </c>
      <c r="C221" s="23">
        <f>+'MAYO ORD'!C221</f>
        <v>102574</v>
      </c>
      <c r="D221" s="23">
        <f>+'MAYO ORD'!D221</f>
        <v>51046</v>
      </c>
      <c r="E221" s="23">
        <f>+'MAYO ORD'!E221+'AJ DEFINITIVO 2020 '!D221</f>
        <v>1555</v>
      </c>
      <c r="F221" s="23">
        <f>+'MAYO ORD'!F221+'AJ DEFINITIVO 2020 '!C221</f>
        <v>5027</v>
      </c>
      <c r="G221" s="23">
        <f>+'MAYO ORD'!G221</f>
        <v>1093</v>
      </c>
      <c r="H221" s="23">
        <f>+'MAYO ORD'!H221</f>
        <v>455</v>
      </c>
      <c r="I221" s="23">
        <f>+'MAYO ORD'!I221</f>
        <v>795</v>
      </c>
      <c r="J221" s="23">
        <f>+'MAYO ORD'!J221</f>
        <v>274</v>
      </c>
      <c r="K221" s="23">
        <v>0</v>
      </c>
      <c r="L221" s="23">
        <f>+'MAYO ORD'!L221</f>
        <v>0</v>
      </c>
      <c r="M221" s="23">
        <f>+'MAYO ORD'!M221</f>
        <v>0</v>
      </c>
      <c r="N221" s="6">
        <f t="shared" si="3"/>
        <v>162819</v>
      </c>
    </row>
    <row r="222" spans="1:14" x14ac:dyDescent="0.25">
      <c r="A222" s="9">
        <v>219</v>
      </c>
      <c r="B222" s="25" t="s">
        <v>233</v>
      </c>
      <c r="C222" s="23">
        <f>+'MAYO ORD'!C222</f>
        <v>249204</v>
      </c>
      <c r="D222" s="23">
        <f>+'MAYO ORD'!D222</f>
        <v>86288</v>
      </c>
      <c r="E222" s="23">
        <f>+'MAYO ORD'!E222+'AJ DEFINITIVO 2020 '!D222</f>
        <v>3032</v>
      </c>
      <c r="F222" s="23">
        <f>+'MAYO ORD'!F222+'AJ DEFINITIVO 2020 '!C222</f>
        <v>10102</v>
      </c>
      <c r="G222" s="23">
        <f>+'MAYO ORD'!G222</f>
        <v>5359</v>
      </c>
      <c r="H222" s="23">
        <f>+'MAYO ORD'!H222</f>
        <v>1094</v>
      </c>
      <c r="I222" s="23">
        <f>+'MAYO ORD'!I222</f>
        <v>4040</v>
      </c>
      <c r="J222" s="23">
        <f>+'MAYO ORD'!J222</f>
        <v>510</v>
      </c>
      <c r="K222" s="23">
        <v>0</v>
      </c>
      <c r="L222" s="23">
        <f>+'MAYO ORD'!L222</f>
        <v>0</v>
      </c>
      <c r="M222" s="23">
        <f>+'MAYO ORD'!M222</f>
        <v>0</v>
      </c>
      <c r="N222" s="6">
        <f t="shared" si="3"/>
        <v>359629</v>
      </c>
    </row>
    <row r="223" spans="1:14" x14ac:dyDescent="0.25">
      <c r="A223" s="9">
        <v>220</v>
      </c>
      <c r="B223" s="25" t="s">
        <v>234</v>
      </c>
      <c r="C223" s="23">
        <f>+'MAYO ORD'!C223</f>
        <v>283574</v>
      </c>
      <c r="D223" s="23">
        <f>+'MAYO ORD'!D223</f>
        <v>90470</v>
      </c>
      <c r="E223" s="23">
        <f>+'MAYO ORD'!E223+'AJ DEFINITIVO 2020 '!D223</f>
        <v>3106</v>
      </c>
      <c r="F223" s="23">
        <f>+'MAYO ORD'!F223+'AJ DEFINITIVO 2020 '!C223</f>
        <v>10561</v>
      </c>
      <c r="G223" s="23">
        <f>+'MAYO ORD'!G223</f>
        <v>5198</v>
      </c>
      <c r="H223" s="23">
        <f>+'MAYO ORD'!H223</f>
        <v>1238</v>
      </c>
      <c r="I223" s="23">
        <f>+'MAYO ORD'!I223</f>
        <v>4724</v>
      </c>
      <c r="J223" s="23">
        <f>+'MAYO ORD'!J223</f>
        <v>506</v>
      </c>
      <c r="K223" s="23">
        <v>0</v>
      </c>
      <c r="L223" s="23">
        <f>+'MAYO ORD'!L223</f>
        <v>0</v>
      </c>
      <c r="M223" s="23">
        <f>+'MAYO ORD'!M223</f>
        <v>0</v>
      </c>
      <c r="N223" s="6">
        <f t="shared" si="3"/>
        <v>399377</v>
      </c>
    </row>
    <row r="224" spans="1:14" x14ac:dyDescent="0.25">
      <c r="A224" s="9">
        <v>221</v>
      </c>
      <c r="B224" s="25" t="s">
        <v>235</v>
      </c>
      <c r="C224" s="23">
        <f>+'MAYO ORD'!C224</f>
        <v>135416</v>
      </c>
      <c r="D224" s="23">
        <f>+'MAYO ORD'!D224</f>
        <v>61176</v>
      </c>
      <c r="E224" s="23">
        <f>+'MAYO ORD'!E224+'AJ DEFINITIVO 2020 '!D224</f>
        <v>1617</v>
      </c>
      <c r="F224" s="23">
        <f>+'MAYO ORD'!F224+'AJ DEFINITIVO 2020 '!C224</f>
        <v>5438</v>
      </c>
      <c r="G224" s="23">
        <f>+'MAYO ORD'!G224</f>
        <v>2810</v>
      </c>
      <c r="H224" s="23">
        <f>+'MAYO ORD'!H224</f>
        <v>592</v>
      </c>
      <c r="I224" s="23">
        <f>+'MAYO ORD'!I224</f>
        <v>2228</v>
      </c>
      <c r="J224" s="23">
        <f>+'MAYO ORD'!J224</f>
        <v>266</v>
      </c>
      <c r="K224" s="23">
        <v>0</v>
      </c>
      <c r="L224" s="23">
        <f>+'MAYO ORD'!L224</f>
        <v>4588</v>
      </c>
      <c r="M224" s="23">
        <f>+'MAYO ORD'!M224</f>
        <v>0</v>
      </c>
      <c r="N224" s="6">
        <f t="shared" si="3"/>
        <v>214131</v>
      </c>
    </row>
    <row r="225" spans="1:14" x14ac:dyDescent="0.25">
      <c r="A225" s="9">
        <v>222</v>
      </c>
      <c r="B225" s="25" t="s">
        <v>236</v>
      </c>
      <c r="C225" s="23">
        <f>+'MAYO ORD'!C225</f>
        <v>148152</v>
      </c>
      <c r="D225" s="23">
        <f>+'MAYO ORD'!D225</f>
        <v>51324</v>
      </c>
      <c r="E225" s="23">
        <f>+'MAYO ORD'!E225+'AJ DEFINITIVO 2020 '!D225</f>
        <v>1839</v>
      </c>
      <c r="F225" s="23">
        <f>+'MAYO ORD'!F225+'AJ DEFINITIVO 2020 '!C225</f>
        <v>6158</v>
      </c>
      <c r="G225" s="23">
        <f>+'MAYO ORD'!G225</f>
        <v>2640</v>
      </c>
      <c r="H225" s="23">
        <f>+'MAYO ORD'!H225</f>
        <v>648</v>
      </c>
      <c r="I225" s="23">
        <f>+'MAYO ORD'!I225</f>
        <v>2152</v>
      </c>
      <c r="J225" s="23">
        <f>+'MAYO ORD'!J225</f>
        <v>309</v>
      </c>
      <c r="K225" s="23">
        <v>0</v>
      </c>
      <c r="L225" s="23">
        <f>+'MAYO ORD'!L225</f>
        <v>0</v>
      </c>
      <c r="M225" s="23">
        <f>+'MAYO ORD'!M225</f>
        <v>0</v>
      </c>
      <c r="N225" s="6">
        <f t="shared" si="3"/>
        <v>213222</v>
      </c>
    </row>
    <row r="226" spans="1:14" x14ac:dyDescent="0.25">
      <c r="A226" s="9">
        <v>223</v>
      </c>
      <c r="B226" s="25" t="s">
        <v>237</v>
      </c>
      <c r="C226" s="23">
        <f>+'MAYO ORD'!C226</f>
        <v>94424</v>
      </c>
      <c r="D226" s="23">
        <f>+'MAYO ORD'!D226</f>
        <v>71439</v>
      </c>
      <c r="E226" s="23">
        <f>+'MAYO ORD'!E226+'AJ DEFINITIVO 2020 '!D226</f>
        <v>1385</v>
      </c>
      <c r="F226" s="23">
        <f>+'MAYO ORD'!F226+'AJ DEFINITIVO 2020 '!C226</f>
        <v>4501</v>
      </c>
      <c r="G226" s="23">
        <f>+'MAYO ORD'!G226</f>
        <v>753</v>
      </c>
      <c r="H226" s="23">
        <f>+'MAYO ORD'!H226</f>
        <v>417</v>
      </c>
      <c r="I226" s="23">
        <f>+'MAYO ORD'!I226</f>
        <v>742</v>
      </c>
      <c r="J226" s="23">
        <f>+'MAYO ORD'!J226</f>
        <v>241</v>
      </c>
      <c r="K226" s="23">
        <v>0</v>
      </c>
      <c r="L226" s="23">
        <f>+'MAYO ORD'!L226</f>
        <v>0</v>
      </c>
      <c r="M226" s="23">
        <f>+'MAYO ORD'!M226</f>
        <v>0</v>
      </c>
      <c r="N226" s="6">
        <f t="shared" si="3"/>
        <v>173902</v>
      </c>
    </row>
    <row r="227" spans="1:14" x14ac:dyDescent="0.25">
      <c r="A227" s="9">
        <v>224</v>
      </c>
      <c r="B227" s="25" t="s">
        <v>238</v>
      </c>
      <c r="C227" s="23">
        <f>+'MAYO ORD'!C227</f>
        <v>85548</v>
      </c>
      <c r="D227" s="23">
        <f>+'MAYO ORD'!D227</f>
        <v>38053</v>
      </c>
      <c r="E227" s="23">
        <f>+'MAYO ORD'!E227+'AJ DEFINITIVO 2020 '!D227</f>
        <v>1111</v>
      </c>
      <c r="F227" s="23">
        <f>+'MAYO ORD'!F227+'AJ DEFINITIVO 2020 '!C227</f>
        <v>3654</v>
      </c>
      <c r="G227" s="23">
        <f>+'MAYO ORD'!G227</f>
        <v>1141</v>
      </c>
      <c r="H227" s="23">
        <f>+'MAYO ORD'!H227</f>
        <v>377</v>
      </c>
      <c r="I227" s="23">
        <f>+'MAYO ORD'!I227</f>
        <v>1097</v>
      </c>
      <c r="J227" s="23">
        <f>+'MAYO ORD'!J227</f>
        <v>184</v>
      </c>
      <c r="K227" s="23">
        <v>0</v>
      </c>
      <c r="L227" s="23">
        <f>+'MAYO ORD'!L227</f>
        <v>0</v>
      </c>
      <c r="M227" s="23">
        <f>+'MAYO ORD'!M227</f>
        <v>0</v>
      </c>
      <c r="N227" s="6">
        <f t="shared" si="3"/>
        <v>131165</v>
      </c>
    </row>
    <row r="228" spans="1:14" x14ac:dyDescent="0.25">
      <c r="A228" s="9">
        <v>225</v>
      </c>
      <c r="B228" s="25" t="s">
        <v>239</v>
      </c>
      <c r="C228" s="23">
        <f>+'MAYO ORD'!C228</f>
        <v>411938</v>
      </c>
      <c r="D228" s="23">
        <f>+'MAYO ORD'!D228</f>
        <v>62250</v>
      </c>
      <c r="E228" s="23">
        <f>+'MAYO ORD'!E228+'AJ DEFINITIVO 2020 '!D228</f>
        <v>4409</v>
      </c>
      <c r="F228" s="23">
        <f>+'MAYO ORD'!F228+'AJ DEFINITIVO 2020 '!C228</f>
        <v>15150</v>
      </c>
      <c r="G228" s="23">
        <f>+'MAYO ORD'!G228</f>
        <v>12504</v>
      </c>
      <c r="H228" s="23">
        <f>+'MAYO ORD'!H228</f>
        <v>1792</v>
      </c>
      <c r="I228" s="23">
        <f>+'MAYO ORD'!I228</f>
        <v>8492</v>
      </c>
      <c r="J228" s="23">
        <f>+'MAYO ORD'!J228</f>
        <v>711</v>
      </c>
      <c r="K228" s="23">
        <v>0</v>
      </c>
      <c r="L228" s="23">
        <f>+'MAYO ORD'!L228</f>
        <v>0</v>
      </c>
      <c r="M228" s="23">
        <f>+'MAYO ORD'!M228</f>
        <v>0</v>
      </c>
      <c r="N228" s="6">
        <f t="shared" si="3"/>
        <v>517246</v>
      </c>
    </row>
    <row r="229" spans="1:14" x14ac:dyDescent="0.25">
      <c r="A229" s="9">
        <v>226</v>
      </c>
      <c r="B229" s="25" t="s">
        <v>240</v>
      </c>
      <c r="C229" s="23">
        <f>+'MAYO ORD'!C229</f>
        <v>239752</v>
      </c>
      <c r="D229" s="23">
        <f>+'MAYO ORD'!D229</f>
        <v>111497</v>
      </c>
      <c r="E229" s="23">
        <f>+'MAYO ORD'!E229+'AJ DEFINITIVO 2020 '!D229</f>
        <v>2424</v>
      </c>
      <c r="F229" s="23">
        <f>+'MAYO ORD'!F229+'AJ DEFINITIVO 2020 '!C229</f>
        <v>8448</v>
      </c>
      <c r="G229" s="23">
        <f>+'MAYO ORD'!G229</f>
        <v>5700</v>
      </c>
      <c r="H229" s="23">
        <f>+'MAYO ORD'!H229</f>
        <v>1039</v>
      </c>
      <c r="I229" s="23">
        <f>+'MAYO ORD'!I229</f>
        <v>4729</v>
      </c>
      <c r="J229" s="23">
        <f>+'MAYO ORD'!J229</f>
        <v>370</v>
      </c>
      <c r="K229" s="23">
        <v>0</v>
      </c>
      <c r="L229" s="23">
        <f>+'MAYO ORD'!L229</f>
        <v>0</v>
      </c>
      <c r="M229" s="23">
        <f>+'MAYO ORD'!M229</f>
        <v>0</v>
      </c>
      <c r="N229" s="6">
        <f t="shared" si="3"/>
        <v>373959</v>
      </c>
    </row>
    <row r="230" spans="1:14" x14ac:dyDescent="0.25">
      <c r="A230" s="9">
        <v>227</v>
      </c>
      <c r="B230" s="25" t="s">
        <v>241</v>
      </c>
      <c r="C230" s="23">
        <f>+'MAYO ORD'!C230</f>
        <v>1560098</v>
      </c>
      <c r="D230" s="23">
        <f>+'MAYO ORD'!D230</f>
        <v>305627</v>
      </c>
      <c r="E230" s="23">
        <f>+'MAYO ORD'!E230+'AJ DEFINITIVO 2020 '!D230</f>
        <v>10967</v>
      </c>
      <c r="F230" s="23">
        <f>+'MAYO ORD'!F230+'AJ DEFINITIVO 2020 '!C230</f>
        <v>40822</v>
      </c>
      <c r="G230" s="23">
        <f>+'MAYO ORD'!G230</f>
        <v>29779</v>
      </c>
      <c r="H230" s="23">
        <f>+'MAYO ORD'!H230</f>
        <v>6716</v>
      </c>
      <c r="I230" s="23">
        <f>+'MAYO ORD'!I230</f>
        <v>37240</v>
      </c>
      <c r="J230" s="23">
        <f>+'MAYO ORD'!J230</f>
        <v>1390</v>
      </c>
      <c r="K230" s="23">
        <v>0</v>
      </c>
      <c r="L230" s="23">
        <f>+'MAYO ORD'!L230</f>
        <v>406157</v>
      </c>
      <c r="M230" s="23">
        <f>+'MAYO ORD'!M230</f>
        <v>0</v>
      </c>
      <c r="N230" s="6">
        <f t="shared" si="3"/>
        <v>2398796</v>
      </c>
    </row>
    <row r="231" spans="1:14" x14ac:dyDescent="0.25">
      <c r="A231" s="9">
        <v>228</v>
      </c>
      <c r="B231" s="25" t="s">
        <v>242</v>
      </c>
      <c r="C231" s="23">
        <f>+'MAYO ORD'!C231</f>
        <v>134300</v>
      </c>
      <c r="D231" s="23">
        <f>+'MAYO ORD'!D231</f>
        <v>55950</v>
      </c>
      <c r="E231" s="23">
        <f>+'MAYO ORD'!E231+'AJ DEFINITIVO 2020 '!D231</f>
        <v>2002</v>
      </c>
      <c r="F231" s="23">
        <f>+'MAYO ORD'!F231+'AJ DEFINITIVO 2020 '!C231</f>
        <v>6450</v>
      </c>
      <c r="G231" s="23">
        <f>+'MAYO ORD'!G231</f>
        <v>1756</v>
      </c>
      <c r="H231" s="23">
        <f>+'MAYO ORD'!H231</f>
        <v>597</v>
      </c>
      <c r="I231" s="23">
        <f>+'MAYO ORD'!I231</f>
        <v>1250</v>
      </c>
      <c r="J231" s="23">
        <f>+'MAYO ORD'!J231</f>
        <v>345</v>
      </c>
      <c r="K231" s="23">
        <v>0</v>
      </c>
      <c r="L231" s="23">
        <f>+'MAYO ORD'!L231</f>
        <v>0</v>
      </c>
      <c r="M231" s="23">
        <f>+'MAYO ORD'!M231</f>
        <v>0</v>
      </c>
      <c r="N231" s="6">
        <f t="shared" si="3"/>
        <v>202650</v>
      </c>
    </row>
    <row r="232" spans="1:14" x14ac:dyDescent="0.25">
      <c r="A232" s="9">
        <v>229</v>
      </c>
      <c r="B232" s="25" t="s">
        <v>243</v>
      </c>
      <c r="C232" s="23">
        <f>+'MAYO ORD'!C232</f>
        <v>581158</v>
      </c>
      <c r="D232" s="23">
        <f>+'MAYO ORD'!D232</f>
        <v>100606</v>
      </c>
      <c r="E232" s="23">
        <f>+'MAYO ORD'!E232+'AJ DEFINITIVO 2020 '!D232</f>
        <v>5556</v>
      </c>
      <c r="F232" s="23">
        <f>+'MAYO ORD'!F232+'AJ DEFINITIVO 2020 '!C232</f>
        <v>19293</v>
      </c>
      <c r="G232" s="23">
        <f>+'MAYO ORD'!G232</f>
        <v>20308</v>
      </c>
      <c r="H232" s="23">
        <f>+'MAYO ORD'!H232</f>
        <v>2527</v>
      </c>
      <c r="I232" s="23">
        <f>+'MAYO ORD'!I232</f>
        <v>13906</v>
      </c>
      <c r="J232" s="23">
        <f>+'MAYO ORD'!J232</f>
        <v>823</v>
      </c>
      <c r="K232" s="23">
        <v>0</v>
      </c>
      <c r="L232" s="23">
        <f>+'MAYO ORD'!L232</f>
        <v>0</v>
      </c>
      <c r="M232" s="23">
        <f>+'MAYO ORD'!M232</f>
        <v>0</v>
      </c>
      <c r="N232" s="6">
        <f t="shared" si="3"/>
        <v>744177</v>
      </c>
    </row>
    <row r="233" spans="1:14" x14ac:dyDescent="0.25">
      <c r="A233" s="9">
        <v>230</v>
      </c>
      <c r="B233" s="25" t="s">
        <v>244</v>
      </c>
      <c r="C233" s="23">
        <f>+'MAYO ORD'!C233</f>
        <v>122042</v>
      </c>
      <c r="D233" s="23">
        <f>+'MAYO ORD'!D233</f>
        <v>41224</v>
      </c>
      <c r="E233" s="23">
        <f>+'MAYO ORD'!E233+'AJ DEFINITIVO 2020 '!D233</f>
        <v>1471</v>
      </c>
      <c r="F233" s="23">
        <f>+'MAYO ORD'!F233+'AJ DEFINITIVO 2020 '!C233</f>
        <v>4947</v>
      </c>
      <c r="G233" s="23">
        <f>+'MAYO ORD'!G233</f>
        <v>1757</v>
      </c>
      <c r="H233" s="23">
        <f>+'MAYO ORD'!H233</f>
        <v>533</v>
      </c>
      <c r="I233" s="23">
        <f>+'MAYO ORD'!I233</f>
        <v>1647</v>
      </c>
      <c r="J233" s="23">
        <f>+'MAYO ORD'!J233</f>
        <v>238</v>
      </c>
      <c r="K233" s="23">
        <v>0</v>
      </c>
      <c r="L233" s="23">
        <f>+'MAYO ORD'!L233</f>
        <v>0</v>
      </c>
      <c r="M233" s="23">
        <f>+'MAYO ORD'!M233</f>
        <v>0</v>
      </c>
      <c r="N233" s="6">
        <f t="shared" si="3"/>
        <v>173859</v>
      </c>
    </row>
    <row r="234" spans="1:14" x14ac:dyDescent="0.25">
      <c r="A234" s="9">
        <v>231</v>
      </c>
      <c r="B234" s="25" t="s">
        <v>245</v>
      </c>
      <c r="C234" s="23">
        <f>+'MAYO ORD'!C234</f>
        <v>323256</v>
      </c>
      <c r="D234" s="23">
        <f>+'MAYO ORD'!D234</f>
        <v>55039</v>
      </c>
      <c r="E234" s="23">
        <f>+'MAYO ORD'!E234+'AJ DEFINITIVO 2020 '!D234</f>
        <v>3163</v>
      </c>
      <c r="F234" s="23">
        <f>+'MAYO ORD'!F234+'AJ DEFINITIVO 2020 '!C234</f>
        <v>10832</v>
      </c>
      <c r="G234" s="23">
        <f>+'MAYO ORD'!G234</f>
        <v>6797</v>
      </c>
      <c r="H234" s="23">
        <f>+'MAYO ORD'!H234</f>
        <v>1412</v>
      </c>
      <c r="I234" s="23">
        <f>+'MAYO ORD'!I234</f>
        <v>6245</v>
      </c>
      <c r="J234" s="23">
        <f>+'MAYO ORD'!J234</f>
        <v>468</v>
      </c>
      <c r="K234" s="23">
        <v>0</v>
      </c>
      <c r="L234" s="23">
        <f>+'MAYO ORD'!L234</f>
        <v>30899</v>
      </c>
      <c r="M234" s="23">
        <f>+'MAYO ORD'!M234</f>
        <v>0</v>
      </c>
      <c r="N234" s="6">
        <f t="shared" si="3"/>
        <v>438111</v>
      </c>
    </row>
    <row r="235" spans="1:14" x14ac:dyDescent="0.25">
      <c r="A235" s="9">
        <v>232</v>
      </c>
      <c r="B235" s="25" t="s">
        <v>246</v>
      </c>
      <c r="C235" s="23">
        <f>+'MAYO ORD'!C235</f>
        <v>1577808</v>
      </c>
      <c r="D235" s="23">
        <f>+'MAYO ORD'!D235</f>
        <v>440439</v>
      </c>
      <c r="E235" s="23">
        <f>+'MAYO ORD'!E235+'AJ DEFINITIVO 2020 '!D235</f>
        <v>15622</v>
      </c>
      <c r="F235" s="23">
        <f>+'MAYO ORD'!F235+'AJ DEFINITIVO 2020 '!C235</f>
        <v>55326</v>
      </c>
      <c r="G235" s="23">
        <f>+'MAYO ORD'!G235</f>
        <v>46135</v>
      </c>
      <c r="H235" s="23">
        <f>+'MAYO ORD'!H235</f>
        <v>6795</v>
      </c>
      <c r="I235" s="23">
        <f>+'MAYO ORD'!I235</f>
        <v>32544</v>
      </c>
      <c r="J235" s="23">
        <f>+'MAYO ORD'!J235</f>
        <v>2479</v>
      </c>
      <c r="K235" s="23">
        <v>0</v>
      </c>
      <c r="L235" s="23">
        <f>+'MAYO ORD'!L235</f>
        <v>0</v>
      </c>
      <c r="M235" s="23">
        <f>+'MAYO ORD'!M235</f>
        <v>0</v>
      </c>
      <c r="N235" s="6">
        <f t="shared" si="3"/>
        <v>2177148</v>
      </c>
    </row>
    <row r="236" spans="1:14" x14ac:dyDescent="0.25">
      <c r="A236" s="9">
        <v>233</v>
      </c>
      <c r="B236" s="25" t="s">
        <v>247</v>
      </c>
      <c r="C236" s="23">
        <f>+'MAYO ORD'!C236</f>
        <v>242220</v>
      </c>
      <c r="D236" s="23">
        <f>+'MAYO ORD'!D236</f>
        <v>127438</v>
      </c>
      <c r="E236" s="23">
        <f>+'MAYO ORD'!E236+'AJ DEFINITIVO 2020 '!D236</f>
        <v>2631</v>
      </c>
      <c r="F236" s="23">
        <f>+'MAYO ORD'!F236+'AJ DEFINITIVO 2020 '!C236</f>
        <v>9167</v>
      </c>
      <c r="G236" s="23">
        <f>+'MAYO ORD'!G236</f>
        <v>3612</v>
      </c>
      <c r="H236" s="23">
        <f>+'MAYO ORD'!H236</f>
        <v>1046</v>
      </c>
      <c r="I236" s="23">
        <f>+'MAYO ORD'!I236</f>
        <v>3317</v>
      </c>
      <c r="J236" s="23">
        <f>+'MAYO ORD'!J236</f>
        <v>406</v>
      </c>
      <c r="K236" s="23">
        <v>0</v>
      </c>
      <c r="L236" s="23">
        <f>+'MAYO ORD'!L236</f>
        <v>0</v>
      </c>
      <c r="M236" s="23">
        <f>+'MAYO ORD'!M236</f>
        <v>0</v>
      </c>
      <c r="N236" s="6">
        <f t="shared" si="3"/>
        <v>389837</v>
      </c>
    </row>
    <row r="237" spans="1:14" x14ac:dyDescent="0.25">
      <c r="A237" s="9">
        <v>234</v>
      </c>
      <c r="B237" s="25" t="s">
        <v>248</v>
      </c>
      <c r="C237" s="23">
        <f>+'MAYO ORD'!C237</f>
        <v>498416</v>
      </c>
      <c r="D237" s="23">
        <f>+'MAYO ORD'!D237</f>
        <v>68426</v>
      </c>
      <c r="E237" s="23">
        <f>+'MAYO ORD'!E237+'AJ DEFINITIVO 2020 '!D237</f>
        <v>5303</v>
      </c>
      <c r="F237" s="23">
        <f>+'MAYO ORD'!F237+'AJ DEFINITIVO 2020 '!C237</f>
        <v>18272</v>
      </c>
      <c r="G237" s="23">
        <f>+'MAYO ORD'!G237</f>
        <v>15916</v>
      </c>
      <c r="H237" s="23">
        <f>+'MAYO ORD'!H237</f>
        <v>2165</v>
      </c>
      <c r="I237" s="23">
        <f>+'MAYO ORD'!I237</f>
        <v>10275</v>
      </c>
      <c r="J237" s="23">
        <f>+'MAYO ORD'!J237</f>
        <v>859</v>
      </c>
      <c r="K237" s="23">
        <v>0</v>
      </c>
      <c r="L237" s="23">
        <f>+'MAYO ORD'!L237</f>
        <v>0</v>
      </c>
      <c r="M237" s="23">
        <f>+'MAYO ORD'!M237</f>
        <v>0</v>
      </c>
      <c r="N237" s="6">
        <f t="shared" si="3"/>
        <v>619632</v>
      </c>
    </row>
    <row r="238" spans="1:14" x14ac:dyDescent="0.25">
      <c r="A238" s="9">
        <v>235</v>
      </c>
      <c r="B238" s="25" t="s">
        <v>249</v>
      </c>
      <c r="C238" s="23">
        <f>+'MAYO ORD'!C238</f>
        <v>331618</v>
      </c>
      <c r="D238" s="23">
        <f>+'MAYO ORD'!D238</f>
        <v>112305</v>
      </c>
      <c r="E238" s="23">
        <f>+'MAYO ORD'!E238+'AJ DEFINITIVO 2020 '!D238</f>
        <v>3807</v>
      </c>
      <c r="F238" s="23">
        <f>+'MAYO ORD'!F238+'AJ DEFINITIVO 2020 '!C238</f>
        <v>12910</v>
      </c>
      <c r="G238" s="23">
        <f>+'MAYO ORD'!G238</f>
        <v>7835</v>
      </c>
      <c r="H238" s="23">
        <f>+'MAYO ORD'!H238</f>
        <v>1446</v>
      </c>
      <c r="I238" s="23">
        <f>+'MAYO ORD'!I238</f>
        <v>5771</v>
      </c>
      <c r="J238" s="23">
        <f>+'MAYO ORD'!J238</f>
        <v>616</v>
      </c>
      <c r="K238" s="23">
        <v>0</v>
      </c>
      <c r="L238" s="23">
        <f>+'MAYO ORD'!L238</f>
        <v>0</v>
      </c>
      <c r="M238" s="23">
        <f>+'MAYO ORD'!M238</f>
        <v>0</v>
      </c>
      <c r="N238" s="6">
        <f t="shared" si="3"/>
        <v>476308</v>
      </c>
    </row>
    <row r="239" spans="1:14" x14ac:dyDescent="0.25">
      <c r="A239" s="9">
        <v>236</v>
      </c>
      <c r="B239" s="25" t="s">
        <v>250</v>
      </c>
      <c r="C239" s="23">
        <f>+'MAYO ORD'!C239</f>
        <v>179066</v>
      </c>
      <c r="D239" s="23">
        <f>+'MAYO ORD'!D239</f>
        <v>86771</v>
      </c>
      <c r="E239" s="23">
        <f>+'MAYO ORD'!E239+'AJ DEFINITIVO 2020 '!D239</f>
        <v>2339</v>
      </c>
      <c r="F239" s="23">
        <f>+'MAYO ORD'!F239+'AJ DEFINITIVO 2020 '!C239</f>
        <v>7784</v>
      </c>
      <c r="G239" s="23">
        <f>+'MAYO ORD'!G239</f>
        <v>3051</v>
      </c>
      <c r="H239" s="23">
        <f>+'MAYO ORD'!H239</f>
        <v>785</v>
      </c>
      <c r="I239" s="23">
        <f>+'MAYO ORD'!I239</f>
        <v>2085</v>
      </c>
      <c r="J239" s="23">
        <f>+'MAYO ORD'!J239</f>
        <v>429</v>
      </c>
      <c r="K239" s="23">
        <v>0</v>
      </c>
      <c r="L239" s="23">
        <f>+'MAYO ORD'!L239</f>
        <v>0</v>
      </c>
      <c r="M239" s="23">
        <f>+'MAYO ORD'!M239</f>
        <v>0</v>
      </c>
      <c r="N239" s="6">
        <f t="shared" si="3"/>
        <v>282310</v>
      </c>
    </row>
    <row r="240" spans="1:14" x14ac:dyDescent="0.25">
      <c r="A240" s="9">
        <v>237</v>
      </c>
      <c r="B240" s="25" t="s">
        <v>251</v>
      </c>
      <c r="C240" s="23">
        <f>+'MAYO ORD'!C240</f>
        <v>193300</v>
      </c>
      <c r="D240" s="23">
        <f>+'MAYO ORD'!D240</f>
        <v>61643</v>
      </c>
      <c r="E240" s="23">
        <f>+'MAYO ORD'!E240+'AJ DEFINITIVO 2020 '!D240</f>
        <v>2261</v>
      </c>
      <c r="F240" s="23">
        <f>+'MAYO ORD'!F240+'AJ DEFINITIVO 2020 '!C240</f>
        <v>7506</v>
      </c>
      <c r="G240" s="23">
        <f>+'MAYO ORD'!G240</f>
        <v>2871</v>
      </c>
      <c r="H240" s="23">
        <f>+'MAYO ORD'!H240</f>
        <v>851</v>
      </c>
      <c r="I240" s="23">
        <f>+'MAYO ORD'!I240</f>
        <v>2962</v>
      </c>
      <c r="J240" s="23">
        <f>+'MAYO ORD'!J240</f>
        <v>370</v>
      </c>
      <c r="K240" s="23">
        <v>0</v>
      </c>
      <c r="L240" s="23">
        <f>+'MAYO ORD'!L240</f>
        <v>0</v>
      </c>
      <c r="M240" s="23">
        <f>+'MAYO ORD'!M240</f>
        <v>0</v>
      </c>
      <c r="N240" s="6">
        <f t="shared" si="3"/>
        <v>271764</v>
      </c>
    </row>
    <row r="241" spans="1:14" x14ac:dyDescent="0.25">
      <c r="A241" s="9">
        <v>238</v>
      </c>
      <c r="B241" s="25" t="s">
        <v>252</v>
      </c>
      <c r="C241" s="23">
        <f>+'MAYO ORD'!C241</f>
        <v>135762</v>
      </c>
      <c r="D241" s="23">
        <f>+'MAYO ORD'!D241</f>
        <v>62459</v>
      </c>
      <c r="E241" s="23">
        <f>+'MAYO ORD'!E241+'AJ DEFINITIVO 2020 '!D241</f>
        <v>1898</v>
      </c>
      <c r="F241" s="23">
        <f>+'MAYO ORD'!F241+'AJ DEFINITIVO 2020 '!C241</f>
        <v>6182</v>
      </c>
      <c r="G241" s="23">
        <f>+'MAYO ORD'!G241</f>
        <v>1849</v>
      </c>
      <c r="H241" s="23">
        <f>+'MAYO ORD'!H241</f>
        <v>600</v>
      </c>
      <c r="I241" s="23">
        <f>+'MAYO ORD'!I241</f>
        <v>1527</v>
      </c>
      <c r="J241" s="23">
        <f>+'MAYO ORD'!J241</f>
        <v>324</v>
      </c>
      <c r="K241" s="23">
        <v>0</v>
      </c>
      <c r="L241" s="23">
        <f>+'MAYO ORD'!L241</f>
        <v>0</v>
      </c>
      <c r="M241" s="23">
        <f>+'MAYO ORD'!M241</f>
        <v>0</v>
      </c>
      <c r="N241" s="6">
        <f t="shared" si="3"/>
        <v>210601</v>
      </c>
    </row>
    <row r="242" spans="1:14" x14ac:dyDescent="0.25">
      <c r="A242" s="9">
        <v>239</v>
      </c>
      <c r="B242" s="25" t="s">
        <v>253</v>
      </c>
      <c r="C242" s="23">
        <f>+'MAYO ORD'!C242</f>
        <v>132048</v>
      </c>
      <c r="D242" s="23">
        <f>+'MAYO ORD'!D242</f>
        <v>39788</v>
      </c>
      <c r="E242" s="23">
        <f>+'MAYO ORD'!E242+'AJ DEFINITIVO 2020 '!D242</f>
        <v>1467</v>
      </c>
      <c r="F242" s="23">
        <f>+'MAYO ORD'!F242+'AJ DEFINITIVO 2020 '!C242</f>
        <v>4971</v>
      </c>
      <c r="G242" s="23">
        <f>+'MAYO ORD'!G242</f>
        <v>1900</v>
      </c>
      <c r="H242" s="23">
        <f>+'MAYO ORD'!H242</f>
        <v>577</v>
      </c>
      <c r="I242" s="23">
        <f>+'MAYO ORD'!I242</f>
        <v>1960</v>
      </c>
      <c r="J242" s="23">
        <f>+'MAYO ORD'!J242</f>
        <v>248</v>
      </c>
      <c r="K242" s="23">
        <v>0</v>
      </c>
      <c r="L242" s="23">
        <f>+'MAYO ORD'!L242</f>
        <v>3879</v>
      </c>
      <c r="M242" s="23">
        <f>+'MAYO ORD'!M242</f>
        <v>0</v>
      </c>
      <c r="N242" s="6">
        <f t="shared" si="3"/>
        <v>186838</v>
      </c>
    </row>
    <row r="243" spans="1:14" x14ac:dyDescent="0.25">
      <c r="A243" s="9">
        <v>240</v>
      </c>
      <c r="B243" s="25" t="s">
        <v>254</v>
      </c>
      <c r="C243" s="23">
        <f>+'MAYO ORD'!C243</f>
        <v>228000</v>
      </c>
      <c r="D243" s="23">
        <f>+'MAYO ORD'!D243</f>
        <v>55297</v>
      </c>
      <c r="E243" s="23">
        <f>+'MAYO ORD'!E243+'AJ DEFINITIVO 2020 '!D243</f>
        <v>2767</v>
      </c>
      <c r="F243" s="23">
        <f>+'MAYO ORD'!F243+'AJ DEFINITIVO 2020 '!C243</f>
        <v>9243</v>
      </c>
      <c r="G243" s="23">
        <f>+'MAYO ORD'!G243</f>
        <v>6290</v>
      </c>
      <c r="H243" s="23">
        <f>+'MAYO ORD'!H243</f>
        <v>1000</v>
      </c>
      <c r="I243" s="23">
        <f>+'MAYO ORD'!I243</f>
        <v>3944</v>
      </c>
      <c r="J243" s="23">
        <f>+'MAYO ORD'!J243</f>
        <v>456</v>
      </c>
      <c r="K243" s="23">
        <v>0</v>
      </c>
      <c r="L243" s="23">
        <f>+'MAYO ORD'!L243</f>
        <v>0</v>
      </c>
      <c r="M243" s="23">
        <f>+'MAYO ORD'!M243</f>
        <v>0</v>
      </c>
      <c r="N243" s="6">
        <f t="shared" si="3"/>
        <v>306997</v>
      </c>
    </row>
    <row r="244" spans="1:14" x14ac:dyDescent="0.25">
      <c r="A244" s="9">
        <v>241</v>
      </c>
      <c r="B244" s="25" t="s">
        <v>255</v>
      </c>
      <c r="C244" s="23">
        <f>+'MAYO ORD'!C244</f>
        <v>135714</v>
      </c>
      <c r="D244" s="23">
        <f>+'MAYO ORD'!D244</f>
        <v>57568</v>
      </c>
      <c r="E244" s="23">
        <f>+'MAYO ORD'!E244+'AJ DEFINITIVO 2020 '!D244</f>
        <v>1697</v>
      </c>
      <c r="F244" s="23">
        <f>+'MAYO ORD'!F244+'AJ DEFINITIVO 2020 '!C244</f>
        <v>5686</v>
      </c>
      <c r="G244" s="23">
        <f>+'MAYO ORD'!G244</f>
        <v>2009</v>
      </c>
      <c r="H244" s="23">
        <f>+'MAYO ORD'!H244</f>
        <v>593</v>
      </c>
      <c r="I244" s="23">
        <f>+'MAYO ORD'!I244</f>
        <v>1712</v>
      </c>
      <c r="J244" s="23">
        <f>+'MAYO ORD'!J244</f>
        <v>289</v>
      </c>
      <c r="K244" s="23">
        <v>0</v>
      </c>
      <c r="L244" s="23">
        <f>+'MAYO ORD'!L244</f>
        <v>0</v>
      </c>
      <c r="M244" s="23">
        <f>+'MAYO ORD'!M244</f>
        <v>0</v>
      </c>
      <c r="N244" s="6">
        <f t="shared" si="3"/>
        <v>205268</v>
      </c>
    </row>
    <row r="245" spans="1:14" x14ac:dyDescent="0.25">
      <c r="A245" s="9">
        <v>242</v>
      </c>
      <c r="B245" s="25" t="s">
        <v>256</v>
      </c>
      <c r="C245" s="23">
        <f>+'MAYO ORD'!C245</f>
        <v>830226</v>
      </c>
      <c r="D245" s="23">
        <f>+'MAYO ORD'!D245</f>
        <v>80243</v>
      </c>
      <c r="E245" s="23">
        <f>+'MAYO ORD'!E245+'AJ DEFINITIVO 2020 '!D245</f>
        <v>8175</v>
      </c>
      <c r="F245" s="23">
        <f>+'MAYO ORD'!F245+'AJ DEFINITIVO 2020 '!C245</f>
        <v>28531</v>
      </c>
      <c r="G245" s="23">
        <f>+'MAYO ORD'!G245</f>
        <v>29314</v>
      </c>
      <c r="H245" s="23">
        <f>+'MAYO ORD'!H245</f>
        <v>3599</v>
      </c>
      <c r="I245" s="23">
        <f>+'MAYO ORD'!I245</f>
        <v>18539</v>
      </c>
      <c r="J245" s="23">
        <f>+'MAYO ORD'!J245</f>
        <v>1259</v>
      </c>
      <c r="K245" s="23">
        <v>0</v>
      </c>
      <c r="L245" s="23">
        <f>+'MAYO ORD'!L245</f>
        <v>0</v>
      </c>
      <c r="M245" s="23">
        <f>+'MAYO ORD'!M245</f>
        <v>0</v>
      </c>
      <c r="N245" s="6">
        <f t="shared" si="3"/>
        <v>999886</v>
      </c>
    </row>
    <row r="246" spans="1:14" x14ac:dyDescent="0.25">
      <c r="A246" s="9">
        <v>243</v>
      </c>
      <c r="B246" s="25" t="s">
        <v>257</v>
      </c>
      <c r="C246" s="23">
        <f>+'MAYO ORD'!C246</f>
        <v>241300</v>
      </c>
      <c r="D246" s="23">
        <f>+'MAYO ORD'!D246</f>
        <v>92350</v>
      </c>
      <c r="E246" s="23">
        <f>+'MAYO ORD'!E246+'AJ DEFINITIVO 2020 '!D246</f>
        <v>2711</v>
      </c>
      <c r="F246" s="23">
        <f>+'MAYO ORD'!F246+'AJ DEFINITIVO 2020 '!C246</f>
        <v>9173</v>
      </c>
      <c r="G246" s="23">
        <f>+'MAYO ORD'!G246</f>
        <v>3563</v>
      </c>
      <c r="H246" s="23">
        <f>+'MAYO ORD'!H246</f>
        <v>1054</v>
      </c>
      <c r="I246" s="23">
        <f>+'MAYO ORD'!I246</f>
        <v>3639</v>
      </c>
      <c r="J246" s="23">
        <f>+'MAYO ORD'!J246</f>
        <v>469</v>
      </c>
      <c r="K246" s="23">
        <v>0</v>
      </c>
      <c r="L246" s="23">
        <f>+'MAYO ORD'!L246</f>
        <v>20604</v>
      </c>
      <c r="M246" s="23">
        <f>+'MAYO ORD'!M246</f>
        <v>0</v>
      </c>
      <c r="N246" s="6">
        <f t="shared" si="3"/>
        <v>374863</v>
      </c>
    </row>
    <row r="247" spans="1:14" x14ac:dyDescent="0.25">
      <c r="A247" s="9">
        <v>244</v>
      </c>
      <c r="B247" s="25" t="s">
        <v>258</v>
      </c>
      <c r="C247" s="23">
        <f>+'MAYO ORD'!C247</f>
        <v>265008</v>
      </c>
      <c r="D247" s="23">
        <f>+'MAYO ORD'!D247</f>
        <v>50936</v>
      </c>
      <c r="E247" s="23">
        <f>+'MAYO ORD'!E247+'AJ DEFINITIVO 2020 '!D247</f>
        <v>2811</v>
      </c>
      <c r="F247" s="23">
        <f>+'MAYO ORD'!F247+'AJ DEFINITIVO 2020 '!C247</f>
        <v>9655</v>
      </c>
      <c r="G247" s="23">
        <f>+'MAYO ORD'!G247</f>
        <v>7642</v>
      </c>
      <c r="H247" s="23">
        <f>+'MAYO ORD'!H247</f>
        <v>1153</v>
      </c>
      <c r="I247" s="23">
        <f>+'MAYO ORD'!I247</f>
        <v>5643</v>
      </c>
      <c r="J247" s="23">
        <f>+'MAYO ORD'!J247</f>
        <v>449</v>
      </c>
      <c r="K247" s="23">
        <v>0</v>
      </c>
      <c r="L247" s="23">
        <f>+'MAYO ORD'!L247</f>
        <v>614</v>
      </c>
      <c r="M247" s="23">
        <f>+'MAYO ORD'!M247</f>
        <v>0</v>
      </c>
      <c r="N247" s="6">
        <f t="shared" si="3"/>
        <v>343911</v>
      </c>
    </row>
    <row r="248" spans="1:14" x14ac:dyDescent="0.25">
      <c r="A248" s="9">
        <v>245</v>
      </c>
      <c r="B248" s="25" t="s">
        <v>259</v>
      </c>
      <c r="C248" s="23">
        <f>+'MAYO ORD'!C248</f>
        <v>128088</v>
      </c>
      <c r="D248" s="23">
        <f>+'MAYO ORD'!D248</f>
        <v>35168</v>
      </c>
      <c r="E248" s="23">
        <f>+'MAYO ORD'!E248+'AJ DEFINITIVO 2020 '!D248</f>
        <v>1643</v>
      </c>
      <c r="F248" s="23">
        <f>+'MAYO ORD'!F248+'AJ DEFINITIVO 2020 '!C248</f>
        <v>5437</v>
      </c>
      <c r="G248" s="23">
        <f>+'MAYO ORD'!G248</f>
        <v>2703</v>
      </c>
      <c r="H248" s="23">
        <f>+'MAYO ORD'!H248</f>
        <v>563</v>
      </c>
      <c r="I248" s="23">
        <f>+'MAYO ORD'!I248</f>
        <v>1922</v>
      </c>
      <c r="J248" s="23">
        <f>+'MAYO ORD'!J248</f>
        <v>276</v>
      </c>
      <c r="K248" s="23">
        <v>0</v>
      </c>
      <c r="L248" s="23">
        <f>+'MAYO ORD'!L248</f>
        <v>334</v>
      </c>
      <c r="M248" s="23">
        <f>+'MAYO ORD'!M248</f>
        <v>0</v>
      </c>
      <c r="N248" s="6">
        <f t="shared" si="3"/>
        <v>176134</v>
      </c>
    </row>
    <row r="249" spans="1:14" x14ac:dyDescent="0.25">
      <c r="A249" s="9">
        <v>246</v>
      </c>
      <c r="B249" s="25" t="s">
        <v>260</v>
      </c>
      <c r="C249" s="23">
        <f>+'MAYO ORD'!C249</f>
        <v>95416</v>
      </c>
      <c r="D249" s="23">
        <f>+'MAYO ORD'!D249</f>
        <v>40600</v>
      </c>
      <c r="E249" s="23">
        <f>+'MAYO ORD'!E249+'AJ DEFINITIVO 2020 '!D249</f>
        <v>1429</v>
      </c>
      <c r="F249" s="23">
        <f>+'MAYO ORD'!F249+'AJ DEFINITIVO 2020 '!C249</f>
        <v>4610</v>
      </c>
      <c r="G249" s="23">
        <f>+'MAYO ORD'!G249</f>
        <v>1260</v>
      </c>
      <c r="H249" s="23">
        <f>+'MAYO ORD'!H249</f>
        <v>424</v>
      </c>
      <c r="I249" s="23">
        <f>+'MAYO ORD'!I249</f>
        <v>880</v>
      </c>
      <c r="J249" s="23">
        <f>+'MAYO ORD'!J249</f>
        <v>248</v>
      </c>
      <c r="K249" s="23">
        <v>0</v>
      </c>
      <c r="L249" s="23">
        <f>+'MAYO ORD'!L249</f>
        <v>5699</v>
      </c>
      <c r="M249" s="23">
        <f>+'MAYO ORD'!M249</f>
        <v>0</v>
      </c>
      <c r="N249" s="6">
        <f t="shared" si="3"/>
        <v>150566</v>
      </c>
    </row>
    <row r="250" spans="1:14" x14ac:dyDescent="0.25">
      <c r="A250" s="9">
        <v>247</v>
      </c>
      <c r="B250" s="25" t="s">
        <v>261</v>
      </c>
      <c r="C250" s="23">
        <f>+'MAYO ORD'!C250</f>
        <v>205950</v>
      </c>
      <c r="D250" s="23">
        <f>+'MAYO ORD'!D250</f>
        <v>60647</v>
      </c>
      <c r="E250" s="23">
        <f>+'MAYO ORD'!E250+'AJ DEFINITIVO 2020 '!D250</f>
        <v>1931</v>
      </c>
      <c r="F250" s="23">
        <f>+'MAYO ORD'!F250+'AJ DEFINITIVO 2020 '!C250</f>
        <v>7402</v>
      </c>
      <c r="G250" s="23">
        <f>+'MAYO ORD'!G250</f>
        <v>2680</v>
      </c>
      <c r="H250" s="23">
        <f>+'MAYO ORD'!H250</f>
        <v>860</v>
      </c>
      <c r="I250" s="23">
        <f>+'MAYO ORD'!I250</f>
        <v>2651</v>
      </c>
      <c r="J250" s="23">
        <f>+'MAYO ORD'!J250</f>
        <v>289</v>
      </c>
      <c r="K250" s="23">
        <v>0</v>
      </c>
      <c r="L250" s="23">
        <f>+'MAYO ORD'!L250</f>
        <v>2598</v>
      </c>
      <c r="M250" s="23">
        <f>+'MAYO ORD'!M250</f>
        <v>0</v>
      </c>
      <c r="N250" s="6">
        <f t="shared" si="3"/>
        <v>285008</v>
      </c>
    </row>
    <row r="251" spans="1:14" x14ac:dyDescent="0.25">
      <c r="A251" s="9">
        <v>248</v>
      </c>
      <c r="B251" s="25" t="s">
        <v>262</v>
      </c>
      <c r="C251" s="23">
        <f>+'MAYO ORD'!C251</f>
        <v>964004</v>
      </c>
      <c r="D251" s="23">
        <f>+'MAYO ORD'!D251</f>
        <v>168390</v>
      </c>
      <c r="E251" s="23">
        <f>+'MAYO ORD'!E251+'AJ DEFINITIVO 2020 '!D251</f>
        <v>8590</v>
      </c>
      <c r="F251" s="23">
        <f>+'MAYO ORD'!F251+'AJ DEFINITIVO 2020 '!C251</f>
        <v>30590</v>
      </c>
      <c r="G251" s="23">
        <f>+'MAYO ORD'!G251</f>
        <v>38073</v>
      </c>
      <c r="H251" s="23">
        <f>+'MAYO ORD'!H251</f>
        <v>4164</v>
      </c>
      <c r="I251" s="23">
        <f>+'MAYO ORD'!I251</f>
        <v>23664</v>
      </c>
      <c r="J251" s="23">
        <f>+'MAYO ORD'!J251</f>
        <v>1261</v>
      </c>
      <c r="K251" s="23">
        <v>0</v>
      </c>
      <c r="L251" s="23">
        <f>+'MAYO ORD'!L251</f>
        <v>0</v>
      </c>
      <c r="M251" s="23">
        <f>+'MAYO ORD'!M251</f>
        <v>0</v>
      </c>
      <c r="N251" s="6">
        <f t="shared" si="3"/>
        <v>1238736</v>
      </c>
    </row>
    <row r="252" spans="1:14" x14ac:dyDescent="0.25">
      <c r="A252" s="9">
        <v>249</v>
      </c>
      <c r="B252" s="25" t="s">
        <v>263</v>
      </c>
      <c r="C252" s="23">
        <f>+'MAYO ORD'!C252</f>
        <v>272530</v>
      </c>
      <c r="D252" s="23">
        <f>+'MAYO ORD'!D252</f>
        <v>82805</v>
      </c>
      <c r="E252" s="23">
        <f>+'MAYO ORD'!E252+'AJ DEFINITIVO 2020 '!D252</f>
        <v>2907</v>
      </c>
      <c r="F252" s="23">
        <f>+'MAYO ORD'!F252+'AJ DEFINITIVO 2020 '!C252</f>
        <v>9960</v>
      </c>
      <c r="G252" s="23">
        <f>+'MAYO ORD'!G252</f>
        <v>7760</v>
      </c>
      <c r="H252" s="23">
        <f>+'MAYO ORD'!H252</f>
        <v>1187</v>
      </c>
      <c r="I252" s="23">
        <f>+'MAYO ORD'!I252</f>
        <v>5619</v>
      </c>
      <c r="J252" s="23">
        <f>+'MAYO ORD'!J252</f>
        <v>470</v>
      </c>
      <c r="K252" s="23">
        <v>0</v>
      </c>
      <c r="L252" s="23">
        <f>+'MAYO ORD'!L252</f>
        <v>0</v>
      </c>
      <c r="M252" s="23">
        <f>+'MAYO ORD'!M252</f>
        <v>0</v>
      </c>
      <c r="N252" s="6">
        <f t="shared" si="3"/>
        <v>383238</v>
      </c>
    </row>
    <row r="253" spans="1:14" x14ac:dyDescent="0.25">
      <c r="A253" s="9">
        <v>250</v>
      </c>
      <c r="B253" s="25" t="s">
        <v>264</v>
      </c>
      <c r="C253" s="23">
        <f>+'MAYO ORD'!C253</f>
        <v>204446</v>
      </c>
      <c r="D253" s="23">
        <f>+'MAYO ORD'!D253</f>
        <v>66075</v>
      </c>
      <c r="E253" s="23">
        <f>+'MAYO ORD'!E253+'AJ DEFINITIVO 2020 '!D253</f>
        <v>2164</v>
      </c>
      <c r="F253" s="23">
        <f>+'MAYO ORD'!F253+'AJ DEFINITIVO 2020 '!C253</f>
        <v>7859</v>
      </c>
      <c r="G253" s="23">
        <f>+'MAYO ORD'!G253</f>
        <v>2321</v>
      </c>
      <c r="H253" s="23">
        <f>+'MAYO ORD'!H253</f>
        <v>867</v>
      </c>
      <c r="I253" s="23">
        <f>+'MAYO ORD'!I253</f>
        <v>2212</v>
      </c>
      <c r="J253" s="23">
        <f>+'MAYO ORD'!J253</f>
        <v>375</v>
      </c>
      <c r="K253" s="23">
        <v>0</v>
      </c>
      <c r="L253" s="23">
        <f>+'MAYO ORD'!L253</f>
        <v>4305</v>
      </c>
      <c r="M253" s="23">
        <f>+'MAYO ORD'!M253</f>
        <v>0</v>
      </c>
      <c r="N253" s="6">
        <f t="shared" si="3"/>
        <v>290624</v>
      </c>
    </row>
    <row r="254" spans="1:14" x14ac:dyDescent="0.25">
      <c r="A254" s="9">
        <v>251</v>
      </c>
      <c r="B254" s="25" t="s">
        <v>265</v>
      </c>
      <c r="C254" s="23">
        <f>+'MAYO ORD'!C254</f>
        <v>153740</v>
      </c>
      <c r="D254" s="23">
        <f>+'MAYO ORD'!D254</f>
        <v>61218</v>
      </c>
      <c r="E254" s="23">
        <f>+'MAYO ORD'!E254+'AJ DEFINITIVO 2020 '!D254</f>
        <v>2142</v>
      </c>
      <c r="F254" s="23">
        <f>+'MAYO ORD'!F254+'AJ DEFINITIVO 2020 '!C254</f>
        <v>7008</v>
      </c>
      <c r="G254" s="23">
        <f>+'MAYO ORD'!G254</f>
        <v>2549</v>
      </c>
      <c r="H254" s="23">
        <f>+'MAYO ORD'!H254</f>
        <v>678</v>
      </c>
      <c r="I254" s="23">
        <f>+'MAYO ORD'!I254</f>
        <v>1762</v>
      </c>
      <c r="J254" s="23">
        <f>+'MAYO ORD'!J254</f>
        <v>374</v>
      </c>
      <c r="K254" s="23">
        <v>0</v>
      </c>
      <c r="L254" s="23">
        <f>+'MAYO ORD'!L254</f>
        <v>0</v>
      </c>
      <c r="M254" s="23">
        <f>+'MAYO ORD'!M254</f>
        <v>0</v>
      </c>
      <c r="N254" s="6">
        <f t="shared" si="3"/>
        <v>229471</v>
      </c>
    </row>
    <row r="255" spans="1:14" x14ac:dyDescent="0.25">
      <c r="A255" s="9">
        <v>252</v>
      </c>
      <c r="B255" s="25" t="s">
        <v>266</v>
      </c>
      <c r="C255" s="23">
        <f>+'MAYO ORD'!C255</f>
        <v>196770</v>
      </c>
      <c r="D255" s="23">
        <f>+'MAYO ORD'!D255</f>
        <v>49846</v>
      </c>
      <c r="E255" s="23">
        <f>+'MAYO ORD'!E255+'AJ DEFINITIVO 2020 '!D255</f>
        <v>2354</v>
      </c>
      <c r="F255" s="23">
        <f>+'MAYO ORD'!F255+'AJ DEFINITIVO 2020 '!C255</f>
        <v>7875</v>
      </c>
      <c r="G255" s="23">
        <f>+'MAYO ORD'!G255</f>
        <v>5033</v>
      </c>
      <c r="H255" s="23">
        <f>+'MAYO ORD'!H255</f>
        <v>863</v>
      </c>
      <c r="I255" s="23">
        <f>+'MAYO ORD'!I255</f>
        <v>3465</v>
      </c>
      <c r="J255" s="23">
        <f>+'MAYO ORD'!J255</f>
        <v>386</v>
      </c>
      <c r="K255" s="23">
        <v>0</v>
      </c>
      <c r="L255" s="23">
        <f>+'MAYO ORD'!L255</f>
        <v>0</v>
      </c>
      <c r="M255" s="23">
        <f>+'MAYO ORD'!M255</f>
        <v>0</v>
      </c>
      <c r="N255" s="6">
        <f t="shared" si="3"/>
        <v>266592</v>
      </c>
    </row>
    <row r="256" spans="1:14" x14ac:dyDescent="0.25">
      <c r="A256" s="9">
        <v>253</v>
      </c>
      <c r="B256" s="25" t="s">
        <v>267</v>
      </c>
      <c r="C256" s="23">
        <f>+'MAYO ORD'!C256</f>
        <v>222400</v>
      </c>
      <c r="D256" s="23">
        <f>+'MAYO ORD'!D256</f>
        <v>70912</v>
      </c>
      <c r="E256" s="23">
        <f>+'MAYO ORD'!E256+'AJ DEFINITIVO 2020 '!D256</f>
        <v>2973</v>
      </c>
      <c r="F256" s="23">
        <f>+'MAYO ORD'!F256+'AJ DEFINITIVO 2020 '!C256</f>
        <v>9792</v>
      </c>
      <c r="G256" s="23">
        <f>+'MAYO ORD'!G256</f>
        <v>4272</v>
      </c>
      <c r="H256" s="23">
        <f>+'MAYO ORD'!H256</f>
        <v>979</v>
      </c>
      <c r="I256" s="23">
        <f>+'MAYO ORD'!I256</f>
        <v>2928</v>
      </c>
      <c r="J256" s="23">
        <f>+'MAYO ORD'!J256</f>
        <v>508</v>
      </c>
      <c r="K256" s="23">
        <v>0</v>
      </c>
      <c r="L256" s="23">
        <f>+'MAYO ORD'!L256</f>
        <v>0</v>
      </c>
      <c r="M256" s="23">
        <f>+'MAYO ORD'!M256</f>
        <v>0</v>
      </c>
      <c r="N256" s="6">
        <f t="shared" si="3"/>
        <v>314764</v>
      </c>
    </row>
    <row r="257" spans="1:14" x14ac:dyDescent="0.25">
      <c r="A257" s="9">
        <v>254</v>
      </c>
      <c r="B257" s="25" t="s">
        <v>268</v>
      </c>
      <c r="C257" s="23">
        <f>+'MAYO ORD'!C257</f>
        <v>279448</v>
      </c>
      <c r="D257" s="23">
        <f>+'MAYO ORD'!D257</f>
        <v>97385</v>
      </c>
      <c r="E257" s="23">
        <f>+'MAYO ORD'!E257+'AJ DEFINITIVO 2020 '!D257</f>
        <v>3224</v>
      </c>
      <c r="F257" s="23">
        <f>+'MAYO ORD'!F257+'AJ DEFINITIVO 2020 '!C257</f>
        <v>10930</v>
      </c>
      <c r="G257" s="23">
        <f>+'MAYO ORD'!G257</f>
        <v>6424</v>
      </c>
      <c r="H257" s="23">
        <f>+'MAYO ORD'!H257</f>
        <v>1219</v>
      </c>
      <c r="I257" s="23">
        <f>+'MAYO ORD'!I257</f>
        <v>4771</v>
      </c>
      <c r="J257" s="23">
        <f>+'MAYO ORD'!J257</f>
        <v>550</v>
      </c>
      <c r="K257" s="23">
        <v>0</v>
      </c>
      <c r="L257" s="23">
        <f>+'MAYO ORD'!L257</f>
        <v>0</v>
      </c>
      <c r="M257" s="23">
        <f>+'MAYO ORD'!M257</f>
        <v>0</v>
      </c>
      <c r="N257" s="6">
        <f t="shared" si="3"/>
        <v>403951</v>
      </c>
    </row>
    <row r="258" spans="1:14" x14ac:dyDescent="0.25">
      <c r="A258" s="9">
        <v>255</v>
      </c>
      <c r="B258" s="25" t="s">
        <v>269</v>
      </c>
      <c r="C258" s="23">
        <f>+'MAYO ORD'!C258</f>
        <v>189078</v>
      </c>
      <c r="D258" s="23">
        <f>+'MAYO ORD'!D258</f>
        <v>46946</v>
      </c>
      <c r="E258" s="23">
        <f>+'MAYO ORD'!E258+'AJ DEFINITIVO 2020 '!D258</f>
        <v>2273</v>
      </c>
      <c r="F258" s="23">
        <f>+'MAYO ORD'!F258+'AJ DEFINITIVO 2020 '!C258</f>
        <v>7730</v>
      </c>
      <c r="G258" s="23">
        <f>+'MAYO ORD'!G258</f>
        <v>4115</v>
      </c>
      <c r="H258" s="23">
        <f>+'MAYO ORD'!H258</f>
        <v>822</v>
      </c>
      <c r="I258" s="23">
        <f>+'MAYO ORD'!I258</f>
        <v>2842</v>
      </c>
      <c r="J258" s="23">
        <f>+'MAYO ORD'!J258</f>
        <v>386</v>
      </c>
      <c r="K258" s="23">
        <v>0</v>
      </c>
      <c r="L258" s="23">
        <f>+'MAYO ORD'!L258</f>
        <v>0</v>
      </c>
      <c r="M258" s="23">
        <f>+'MAYO ORD'!M258</f>
        <v>0</v>
      </c>
      <c r="N258" s="6">
        <f t="shared" si="3"/>
        <v>254192</v>
      </c>
    </row>
    <row r="259" spans="1:14" x14ac:dyDescent="0.25">
      <c r="A259" s="9">
        <v>256</v>
      </c>
      <c r="B259" s="25" t="s">
        <v>270</v>
      </c>
      <c r="C259" s="23">
        <f>+'MAYO ORD'!C259</f>
        <v>89162</v>
      </c>
      <c r="D259" s="23">
        <f>+'MAYO ORD'!D259</f>
        <v>39212</v>
      </c>
      <c r="E259" s="23">
        <f>+'MAYO ORD'!E259+'AJ DEFINITIVO 2020 '!D259</f>
        <v>1245</v>
      </c>
      <c r="F259" s="23">
        <f>+'MAYO ORD'!F259+'AJ DEFINITIVO 2020 '!C259</f>
        <v>4101</v>
      </c>
      <c r="G259" s="23">
        <f>+'MAYO ORD'!G259</f>
        <v>428</v>
      </c>
      <c r="H259" s="23">
        <f>+'MAYO ORD'!H259</f>
        <v>392</v>
      </c>
      <c r="I259" s="23">
        <f>+'MAYO ORD'!I259</f>
        <v>582</v>
      </c>
      <c r="J259" s="23">
        <f>+'MAYO ORD'!J259</f>
        <v>218</v>
      </c>
      <c r="K259" s="23">
        <v>0</v>
      </c>
      <c r="L259" s="23">
        <f>+'MAYO ORD'!L259</f>
        <v>0</v>
      </c>
      <c r="M259" s="23">
        <f>+'MAYO ORD'!M259</f>
        <v>0</v>
      </c>
      <c r="N259" s="6">
        <f t="shared" si="3"/>
        <v>135340</v>
      </c>
    </row>
    <row r="260" spans="1:14" x14ac:dyDescent="0.25">
      <c r="A260" s="9">
        <v>257</v>
      </c>
      <c r="B260" s="25" t="s">
        <v>271</v>
      </c>
      <c r="C260" s="23">
        <f>+'MAYO ORD'!C260</f>
        <v>137144</v>
      </c>
      <c r="D260" s="23">
        <f>+'MAYO ORD'!D260</f>
        <v>55915</v>
      </c>
      <c r="E260" s="23">
        <f>+'MAYO ORD'!E260+'AJ DEFINITIVO 2020 '!D260</f>
        <v>1918</v>
      </c>
      <c r="F260" s="23">
        <f>+'MAYO ORD'!F260+'AJ DEFINITIVO 2020 '!C260</f>
        <v>6239</v>
      </c>
      <c r="G260" s="23">
        <f>+'MAYO ORD'!G260</f>
        <v>2127</v>
      </c>
      <c r="H260" s="23">
        <f>+'MAYO ORD'!H260</f>
        <v>607</v>
      </c>
      <c r="I260" s="23">
        <f>+'MAYO ORD'!I260</f>
        <v>1575</v>
      </c>
      <c r="J260" s="23">
        <f>+'MAYO ORD'!J260</f>
        <v>339</v>
      </c>
      <c r="K260" s="23">
        <v>0</v>
      </c>
      <c r="L260" s="23">
        <f>+'MAYO ORD'!L260</f>
        <v>0</v>
      </c>
      <c r="M260" s="23">
        <f>+'MAYO ORD'!M260</f>
        <v>0</v>
      </c>
      <c r="N260" s="6">
        <f t="shared" si="3"/>
        <v>205864</v>
      </c>
    </row>
    <row r="261" spans="1:14" x14ac:dyDescent="0.25">
      <c r="A261" s="9">
        <v>258</v>
      </c>
      <c r="B261" s="25" t="s">
        <v>272</v>
      </c>
      <c r="C261" s="23">
        <f>+'MAYO ORD'!C261</f>
        <v>143514</v>
      </c>
      <c r="D261" s="23">
        <f>+'MAYO ORD'!D261</f>
        <v>50300</v>
      </c>
      <c r="E261" s="23">
        <f>+'MAYO ORD'!E261+'AJ DEFINITIVO 2020 '!D261</f>
        <v>1622</v>
      </c>
      <c r="F261" s="23">
        <f>+'MAYO ORD'!F261+'AJ DEFINITIVO 2020 '!C261</f>
        <v>5434</v>
      </c>
      <c r="G261" s="23">
        <f>+'MAYO ORD'!G261</f>
        <v>1306</v>
      </c>
      <c r="H261" s="23">
        <f>+'MAYO ORD'!H261</f>
        <v>630</v>
      </c>
      <c r="I261" s="23">
        <f>+'MAYO ORD'!I261</f>
        <v>1871</v>
      </c>
      <c r="J261" s="23">
        <f>+'MAYO ORD'!J261</f>
        <v>258</v>
      </c>
      <c r="K261" s="23">
        <v>0</v>
      </c>
      <c r="L261" s="23">
        <f>+'MAYO ORD'!L261</f>
        <v>8491</v>
      </c>
      <c r="M261" s="23">
        <f>+'MAYO ORD'!M261</f>
        <v>0</v>
      </c>
      <c r="N261" s="6">
        <f t="shared" ref="N261:N324" si="4">SUM(C261:M261)</f>
        <v>213426</v>
      </c>
    </row>
    <row r="262" spans="1:14" x14ac:dyDescent="0.25">
      <c r="A262" s="9">
        <v>259</v>
      </c>
      <c r="B262" s="25" t="s">
        <v>273</v>
      </c>
      <c r="C262" s="23">
        <f>+'MAYO ORD'!C262</f>
        <v>227972</v>
      </c>
      <c r="D262" s="23">
        <f>+'MAYO ORD'!D262</f>
        <v>108912</v>
      </c>
      <c r="E262" s="23">
        <f>+'MAYO ORD'!E262+'AJ DEFINITIVO 2020 '!D262</f>
        <v>2795</v>
      </c>
      <c r="F262" s="23">
        <f>+'MAYO ORD'!F262+'AJ DEFINITIVO 2020 '!C262</f>
        <v>9448</v>
      </c>
      <c r="G262" s="23">
        <f>+'MAYO ORD'!G262</f>
        <v>4662</v>
      </c>
      <c r="H262" s="23">
        <f>+'MAYO ORD'!H262</f>
        <v>993</v>
      </c>
      <c r="I262" s="23">
        <f>+'MAYO ORD'!I262</f>
        <v>3194</v>
      </c>
      <c r="J262" s="23">
        <f>+'MAYO ORD'!J262</f>
        <v>478</v>
      </c>
      <c r="K262" s="23">
        <v>0</v>
      </c>
      <c r="L262" s="23">
        <f>+'MAYO ORD'!L262</f>
        <v>33823</v>
      </c>
      <c r="M262" s="23">
        <f>+'MAYO ORD'!M262</f>
        <v>0</v>
      </c>
      <c r="N262" s="6">
        <f t="shared" si="4"/>
        <v>392277</v>
      </c>
    </row>
    <row r="263" spans="1:14" x14ac:dyDescent="0.25">
      <c r="A263" s="9">
        <v>260</v>
      </c>
      <c r="B263" s="25" t="s">
        <v>274</v>
      </c>
      <c r="C263" s="23">
        <f>+'MAYO ORD'!C263</f>
        <v>190946</v>
      </c>
      <c r="D263" s="23">
        <f>+'MAYO ORD'!D263</f>
        <v>45722</v>
      </c>
      <c r="E263" s="23">
        <f>+'MAYO ORD'!E263+'AJ DEFINITIVO 2020 '!D263</f>
        <v>2305</v>
      </c>
      <c r="F263" s="23">
        <f>+'MAYO ORD'!F263+'AJ DEFINITIVO 2020 '!C263</f>
        <v>7745</v>
      </c>
      <c r="G263" s="23">
        <f>+'MAYO ORD'!G263</f>
        <v>4313</v>
      </c>
      <c r="H263" s="23">
        <f>+'MAYO ORD'!H263</f>
        <v>835</v>
      </c>
      <c r="I263" s="23">
        <f>+'MAYO ORD'!I263</f>
        <v>3153</v>
      </c>
      <c r="J263" s="23">
        <f>+'MAYO ORD'!J263</f>
        <v>389</v>
      </c>
      <c r="K263" s="23">
        <v>0</v>
      </c>
      <c r="L263" s="23">
        <f>+'MAYO ORD'!L263</f>
        <v>0</v>
      </c>
      <c r="M263" s="23">
        <f>+'MAYO ORD'!M263</f>
        <v>0</v>
      </c>
      <c r="N263" s="6">
        <f t="shared" si="4"/>
        <v>255408</v>
      </c>
    </row>
    <row r="264" spans="1:14" x14ac:dyDescent="0.25">
      <c r="A264" s="9">
        <v>261</v>
      </c>
      <c r="B264" s="25" t="s">
        <v>275</v>
      </c>
      <c r="C264" s="23">
        <f>+'MAYO ORD'!C264</f>
        <v>483024</v>
      </c>
      <c r="D264" s="23">
        <f>+'MAYO ORD'!D264</f>
        <v>311994</v>
      </c>
      <c r="E264" s="23">
        <f>+'MAYO ORD'!E264+'AJ DEFINITIVO 2020 '!D264</f>
        <v>4959</v>
      </c>
      <c r="F264" s="23">
        <f>+'MAYO ORD'!F264+'AJ DEFINITIVO 2020 '!C264</f>
        <v>17186</v>
      </c>
      <c r="G264" s="23">
        <f>+'MAYO ORD'!G264</f>
        <v>14319</v>
      </c>
      <c r="H264" s="23">
        <f>+'MAYO ORD'!H264</f>
        <v>2096</v>
      </c>
      <c r="I264" s="23">
        <f>+'MAYO ORD'!I264</f>
        <v>10222</v>
      </c>
      <c r="J264" s="23">
        <f>+'MAYO ORD'!J264</f>
        <v>789</v>
      </c>
      <c r="K264" s="23">
        <v>0</v>
      </c>
      <c r="L264" s="23">
        <f>+'MAYO ORD'!L264</f>
        <v>0</v>
      </c>
      <c r="M264" s="23">
        <f>+'MAYO ORD'!M264</f>
        <v>0</v>
      </c>
      <c r="N264" s="6">
        <f t="shared" si="4"/>
        <v>844589</v>
      </c>
    </row>
    <row r="265" spans="1:14" x14ac:dyDescent="0.25">
      <c r="A265" s="9">
        <v>262</v>
      </c>
      <c r="B265" s="25" t="s">
        <v>276</v>
      </c>
      <c r="C265" s="23">
        <f>+'MAYO ORD'!C265</f>
        <v>114680</v>
      </c>
      <c r="D265" s="23">
        <f>+'MAYO ORD'!D265</f>
        <v>31964</v>
      </c>
      <c r="E265" s="23">
        <f>+'MAYO ORD'!E265+'AJ DEFINITIVO 2020 '!D265</f>
        <v>1386</v>
      </c>
      <c r="F265" s="23">
        <f>+'MAYO ORD'!F265+'AJ DEFINITIVO 2020 '!C265</f>
        <v>4583</v>
      </c>
      <c r="G265" s="23">
        <f>+'MAYO ORD'!G265</f>
        <v>1784</v>
      </c>
      <c r="H265" s="23">
        <f>+'MAYO ORD'!H265</f>
        <v>506</v>
      </c>
      <c r="I265" s="23">
        <f>+'MAYO ORD'!I265</f>
        <v>1725</v>
      </c>
      <c r="J265" s="23">
        <f>+'MAYO ORD'!J265</f>
        <v>238</v>
      </c>
      <c r="K265" s="23">
        <v>0</v>
      </c>
      <c r="L265" s="23">
        <f>+'MAYO ORD'!L265</f>
        <v>0</v>
      </c>
      <c r="M265" s="23">
        <f>+'MAYO ORD'!M265</f>
        <v>0</v>
      </c>
      <c r="N265" s="6">
        <f t="shared" si="4"/>
        <v>156866</v>
      </c>
    </row>
    <row r="266" spans="1:14" x14ac:dyDescent="0.25">
      <c r="A266" s="9">
        <v>263</v>
      </c>
      <c r="B266" s="25" t="s">
        <v>277</v>
      </c>
      <c r="C266" s="23">
        <f>+'MAYO ORD'!C266</f>
        <v>302946</v>
      </c>
      <c r="D266" s="23">
        <f>+'MAYO ORD'!D266</f>
        <v>97786</v>
      </c>
      <c r="E266" s="23">
        <f>+'MAYO ORD'!E266+'AJ DEFINITIVO 2020 '!D266</f>
        <v>3267</v>
      </c>
      <c r="F266" s="23">
        <f>+'MAYO ORD'!F266+'AJ DEFINITIVO 2020 '!C266</f>
        <v>11372</v>
      </c>
      <c r="G266" s="23">
        <f>+'MAYO ORD'!G266</f>
        <v>6785</v>
      </c>
      <c r="H266" s="23">
        <f>+'MAYO ORD'!H266</f>
        <v>1309</v>
      </c>
      <c r="I266" s="23">
        <f>+'MAYO ORD'!I266</f>
        <v>5018</v>
      </c>
      <c r="J266" s="23">
        <f>+'MAYO ORD'!J266</f>
        <v>530</v>
      </c>
      <c r="K266" s="23">
        <v>0</v>
      </c>
      <c r="L266" s="23">
        <f>+'MAYO ORD'!L266</f>
        <v>0</v>
      </c>
      <c r="M266" s="23">
        <f>+'MAYO ORD'!M266</f>
        <v>0</v>
      </c>
      <c r="N266" s="6">
        <f t="shared" si="4"/>
        <v>429013</v>
      </c>
    </row>
    <row r="267" spans="1:14" x14ac:dyDescent="0.25">
      <c r="A267" s="9">
        <v>264</v>
      </c>
      <c r="B267" s="25" t="s">
        <v>278</v>
      </c>
      <c r="C267" s="23">
        <f>+'MAYO ORD'!C267</f>
        <v>202822</v>
      </c>
      <c r="D267" s="23">
        <f>+'MAYO ORD'!D267</f>
        <v>87776</v>
      </c>
      <c r="E267" s="23">
        <f>+'MAYO ORD'!E267+'AJ DEFINITIVO 2020 '!D267</f>
        <v>2485</v>
      </c>
      <c r="F267" s="23">
        <f>+'MAYO ORD'!F267+'AJ DEFINITIVO 2020 '!C267</f>
        <v>8339</v>
      </c>
      <c r="G267" s="23">
        <f>+'MAYO ORD'!G267</f>
        <v>4497</v>
      </c>
      <c r="H267" s="23">
        <f>+'MAYO ORD'!H267</f>
        <v>888</v>
      </c>
      <c r="I267" s="23">
        <f>+'MAYO ORD'!I267</f>
        <v>3170</v>
      </c>
      <c r="J267" s="23">
        <f>+'MAYO ORD'!J267</f>
        <v>414</v>
      </c>
      <c r="K267" s="23">
        <v>0</v>
      </c>
      <c r="L267" s="23">
        <f>+'MAYO ORD'!L267</f>
        <v>0</v>
      </c>
      <c r="M267" s="23">
        <f>+'MAYO ORD'!M267</f>
        <v>0</v>
      </c>
      <c r="N267" s="6">
        <f t="shared" si="4"/>
        <v>310391</v>
      </c>
    </row>
    <row r="268" spans="1:14" x14ac:dyDescent="0.25">
      <c r="A268" s="9">
        <v>265</v>
      </c>
      <c r="B268" s="25" t="s">
        <v>279</v>
      </c>
      <c r="C268" s="23">
        <f>+'MAYO ORD'!C268</f>
        <v>464862</v>
      </c>
      <c r="D268" s="23">
        <f>+'MAYO ORD'!D268</f>
        <v>60506</v>
      </c>
      <c r="E268" s="23">
        <f>+'MAYO ORD'!E268+'AJ DEFINITIVO 2020 '!D268</f>
        <v>4984</v>
      </c>
      <c r="F268" s="23">
        <f>+'MAYO ORD'!F268+'AJ DEFINITIVO 2020 '!C268</f>
        <v>17109</v>
      </c>
      <c r="G268" s="23">
        <f>+'MAYO ORD'!G268</f>
        <v>13793</v>
      </c>
      <c r="H268" s="23">
        <f>+'MAYO ORD'!H268</f>
        <v>2022</v>
      </c>
      <c r="I268" s="23">
        <f>+'MAYO ORD'!I268</f>
        <v>9632</v>
      </c>
      <c r="J268" s="23">
        <f>+'MAYO ORD'!J268</f>
        <v>803</v>
      </c>
      <c r="K268" s="23">
        <v>0</v>
      </c>
      <c r="L268" s="23">
        <f>+'MAYO ORD'!L268</f>
        <v>0</v>
      </c>
      <c r="M268" s="23">
        <f>+'MAYO ORD'!M268</f>
        <v>0</v>
      </c>
      <c r="N268" s="6">
        <f t="shared" si="4"/>
        <v>573711</v>
      </c>
    </row>
    <row r="269" spans="1:14" x14ac:dyDescent="0.25">
      <c r="A269" s="9">
        <v>266</v>
      </c>
      <c r="B269" s="25" t="s">
        <v>280</v>
      </c>
      <c r="C269" s="23">
        <f>+'MAYO ORD'!C269</f>
        <v>583946</v>
      </c>
      <c r="D269" s="23">
        <f>+'MAYO ORD'!D269</f>
        <v>580187</v>
      </c>
      <c r="E269" s="23">
        <f>+'MAYO ORD'!E269+'AJ DEFINITIVO 2020 '!D269</f>
        <v>5780</v>
      </c>
      <c r="F269" s="23">
        <f>+'MAYO ORD'!F269+'AJ DEFINITIVO 2020 '!C269</f>
        <v>20464</v>
      </c>
      <c r="G269" s="23">
        <f>+'MAYO ORD'!G269</f>
        <v>16983</v>
      </c>
      <c r="H269" s="23">
        <f>+'MAYO ORD'!H269</f>
        <v>2515</v>
      </c>
      <c r="I269" s="23">
        <f>+'MAYO ORD'!I269</f>
        <v>12349</v>
      </c>
      <c r="J269" s="23">
        <f>+'MAYO ORD'!J269</f>
        <v>909</v>
      </c>
      <c r="K269" s="23">
        <v>0</v>
      </c>
      <c r="L269" s="23">
        <f>+'MAYO ORD'!L269</f>
        <v>0</v>
      </c>
      <c r="M269" s="23">
        <f>+'MAYO ORD'!M269</f>
        <v>0</v>
      </c>
      <c r="N269" s="6">
        <f t="shared" si="4"/>
        <v>1223133</v>
      </c>
    </row>
    <row r="270" spans="1:14" x14ac:dyDescent="0.25">
      <c r="A270" s="9">
        <v>267</v>
      </c>
      <c r="B270" s="25" t="s">
        <v>281</v>
      </c>
      <c r="C270" s="23">
        <f>+'MAYO ORD'!C270</f>
        <v>68978</v>
      </c>
      <c r="D270" s="23">
        <f>+'MAYO ORD'!D270</f>
        <v>36323</v>
      </c>
      <c r="E270" s="23">
        <f>+'MAYO ORD'!E270+'AJ DEFINITIVO 2020 '!D270</f>
        <v>1102</v>
      </c>
      <c r="F270" s="23">
        <f>+'MAYO ORD'!F270+'AJ DEFINITIVO 2020 '!C270</f>
        <v>3520</v>
      </c>
      <c r="G270" s="23">
        <f>+'MAYO ORD'!G270</f>
        <v>439</v>
      </c>
      <c r="H270" s="23">
        <f>+'MAYO ORD'!H270</f>
        <v>308</v>
      </c>
      <c r="I270" s="23">
        <f>+'MAYO ORD'!I270</f>
        <v>388</v>
      </c>
      <c r="J270" s="23">
        <f>+'MAYO ORD'!J270</f>
        <v>196</v>
      </c>
      <c r="K270" s="23">
        <v>0</v>
      </c>
      <c r="L270" s="23">
        <f>+'MAYO ORD'!L270</f>
        <v>0</v>
      </c>
      <c r="M270" s="23">
        <f>+'MAYO ORD'!M270</f>
        <v>0</v>
      </c>
      <c r="N270" s="6">
        <f t="shared" si="4"/>
        <v>111254</v>
      </c>
    </row>
    <row r="271" spans="1:14" x14ac:dyDescent="0.25">
      <c r="A271" s="9">
        <v>268</v>
      </c>
      <c r="B271" s="25" t="s">
        <v>282</v>
      </c>
      <c r="C271" s="23">
        <f>+'MAYO ORD'!C271</f>
        <v>138422</v>
      </c>
      <c r="D271" s="23">
        <f>+'MAYO ORD'!D271</f>
        <v>49155</v>
      </c>
      <c r="E271" s="23">
        <f>+'MAYO ORD'!E271+'AJ DEFINITIVO 2020 '!D271</f>
        <v>1660</v>
      </c>
      <c r="F271" s="23">
        <f>+'MAYO ORD'!F271+'AJ DEFINITIVO 2020 '!C271</f>
        <v>5557</v>
      </c>
      <c r="G271" s="23">
        <f>+'MAYO ORD'!G271</f>
        <v>2205</v>
      </c>
      <c r="H271" s="23">
        <f>+'MAYO ORD'!H271</f>
        <v>606</v>
      </c>
      <c r="I271" s="23">
        <f>+'MAYO ORD'!I271</f>
        <v>1991</v>
      </c>
      <c r="J271" s="23">
        <f>+'MAYO ORD'!J271</f>
        <v>273</v>
      </c>
      <c r="K271" s="23">
        <v>0</v>
      </c>
      <c r="L271" s="23">
        <f>+'MAYO ORD'!L271</f>
        <v>8675</v>
      </c>
      <c r="M271" s="23">
        <f>+'MAYO ORD'!M271</f>
        <v>0</v>
      </c>
      <c r="N271" s="6">
        <f t="shared" si="4"/>
        <v>208544</v>
      </c>
    </row>
    <row r="272" spans="1:14" x14ac:dyDescent="0.25">
      <c r="A272" s="9">
        <v>269</v>
      </c>
      <c r="B272" s="25" t="s">
        <v>283</v>
      </c>
      <c r="C272" s="23">
        <f>+'MAYO ORD'!C272</f>
        <v>405612</v>
      </c>
      <c r="D272" s="23">
        <f>+'MAYO ORD'!D272</f>
        <v>227448</v>
      </c>
      <c r="E272" s="23">
        <f>+'MAYO ORD'!E272+'AJ DEFINITIVO 2020 '!D272</f>
        <v>4456</v>
      </c>
      <c r="F272" s="23">
        <f>+'MAYO ORD'!F272+'AJ DEFINITIVO 2020 '!C272</f>
        <v>15720</v>
      </c>
      <c r="G272" s="23">
        <f>+'MAYO ORD'!G272</f>
        <v>8069</v>
      </c>
      <c r="H272" s="23">
        <f>+'MAYO ORD'!H272</f>
        <v>1740</v>
      </c>
      <c r="I272" s="23">
        <f>+'MAYO ORD'!I272</f>
        <v>6224</v>
      </c>
      <c r="J272" s="23">
        <f>+'MAYO ORD'!J272</f>
        <v>752</v>
      </c>
      <c r="K272" s="23">
        <v>0</v>
      </c>
      <c r="L272" s="23">
        <f>+'MAYO ORD'!L272</f>
        <v>0</v>
      </c>
      <c r="M272" s="23">
        <f>+'MAYO ORD'!M272</f>
        <v>0</v>
      </c>
      <c r="N272" s="6">
        <f t="shared" si="4"/>
        <v>670021</v>
      </c>
    </row>
    <row r="273" spans="1:14" x14ac:dyDescent="0.25">
      <c r="A273" s="9">
        <v>270</v>
      </c>
      <c r="B273" s="25" t="s">
        <v>284</v>
      </c>
      <c r="C273" s="23">
        <f>+'MAYO ORD'!C273</f>
        <v>241952</v>
      </c>
      <c r="D273" s="23">
        <f>+'MAYO ORD'!D273</f>
        <v>59546</v>
      </c>
      <c r="E273" s="23">
        <f>+'MAYO ORD'!E273+'AJ DEFINITIVO 2020 '!D273</f>
        <v>2420</v>
      </c>
      <c r="F273" s="23">
        <f>+'MAYO ORD'!F273+'AJ DEFINITIVO 2020 '!C273</f>
        <v>8110</v>
      </c>
      <c r="G273" s="23">
        <f>+'MAYO ORD'!G273</f>
        <v>2815</v>
      </c>
      <c r="H273" s="23">
        <f>+'MAYO ORD'!H273</f>
        <v>1066</v>
      </c>
      <c r="I273" s="23">
        <f>+'MAYO ORD'!I273</f>
        <v>3914</v>
      </c>
      <c r="J273" s="23">
        <f>+'MAYO ORD'!J273</f>
        <v>376</v>
      </c>
      <c r="K273" s="23">
        <v>0</v>
      </c>
      <c r="L273" s="23">
        <f>+'MAYO ORD'!L273</f>
        <v>0</v>
      </c>
      <c r="M273" s="23">
        <f>+'MAYO ORD'!M273</f>
        <v>0</v>
      </c>
      <c r="N273" s="6">
        <f t="shared" si="4"/>
        <v>320199</v>
      </c>
    </row>
    <row r="274" spans="1:14" x14ac:dyDescent="0.25">
      <c r="A274" s="9">
        <v>271</v>
      </c>
      <c r="B274" s="25" t="s">
        <v>285</v>
      </c>
      <c r="C274" s="23">
        <f>+'MAYO ORD'!C274</f>
        <v>240882</v>
      </c>
      <c r="D274" s="23">
        <f>+'MAYO ORD'!D274</f>
        <v>48583</v>
      </c>
      <c r="E274" s="23">
        <f>+'MAYO ORD'!E274+'AJ DEFINITIVO 2020 '!D274</f>
        <v>2704</v>
      </c>
      <c r="F274" s="23">
        <f>+'MAYO ORD'!F274+'AJ DEFINITIVO 2020 '!C274</f>
        <v>9201</v>
      </c>
      <c r="G274" s="23">
        <f>+'MAYO ORD'!G274</f>
        <v>6859</v>
      </c>
      <c r="H274" s="23">
        <f>+'MAYO ORD'!H274</f>
        <v>1050</v>
      </c>
      <c r="I274" s="23">
        <f>+'MAYO ORD'!I274</f>
        <v>4602</v>
      </c>
      <c r="J274" s="23">
        <f>+'MAYO ORD'!J274</f>
        <v>443</v>
      </c>
      <c r="K274" s="23">
        <v>0</v>
      </c>
      <c r="L274" s="23">
        <f>+'MAYO ORD'!L274</f>
        <v>0</v>
      </c>
      <c r="M274" s="23">
        <f>+'MAYO ORD'!M274</f>
        <v>0</v>
      </c>
      <c r="N274" s="6">
        <f t="shared" si="4"/>
        <v>314324</v>
      </c>
    </row>
    <row r="275" spans="1:14" x14ac:dyDescent="0.25">
      <c r="A275" s="9">
        <v>272</v>
      </c>
      <c r="B275" s="25" t="s">
        <v>286</v>
      </c>
      <c r="C275" s="23">
        <f>+'MAYO ORD'!C275</f>
        <v>468752</v>
      </c>
      <c r="D275" s="23">
        <f>+'MAYO ORD'!D275</f>
        <v>81939</v>
      </c>
      <c r="E275" s="23">
        <f>+'MAYO ORD'!E275+'AJ DEFINITIVO 2020 '!D275</f>
        <v>4332</v>
      </c>
      <c r="F275" s="23">
        <f>+'MAYO ORD'!F275+'AJ DEFINITIVO 2020 '!C275</f>
        <v>15065</v>
      </c>
      <c r="G275" s="23">
        <f>+'MAYO ORD'!G275</f>
        <v>12204</v>
      </c>
      <c r="H275" s="23">
        <f>+'MAYO ORD'!H275</f>
        <v>1988</v>
      </c>
      <c r="I275" s="23">
        <f>+'MAYO ORD'!I275</f>
        <v>10150</v>
      </c>
      <c r="J275" s="23">
        <f>+'MAYO ORD'!J275</f>
        <v>682</v>
      </c>
      <c r="K275" s="23">
        <v>0</v>
      </c>
      <c r="L275" s="23">
        <f>+'MAYO ORD'!L275</f>
        <v>0</v>
      </c>
      <c r="M275" s="23">
        <f>+'MAYO ORD'!M275</f>
        <v>0</v>
      </c>
      <c r="N275" s="6">
        <f t="shared" si="4"/>
        <v>595112</v>
      </c>
    </row>
    <row r="276" spans="1:14" x14ac:dyDescent="0.25">
      <c r="A276" s="9">
        <v>273</v>
      </c>
      <c r="B276" s="25" t="s">
        <v>287</v>
      </c>
      <c r="C276" s="23">
        <f>+'MAYO ORD'!C276</f>
        <v>331158</v>
      </c>
      <c r="D276" s="23">
        <f>+'MAYO ORD'!D276</f>
        <v>102649</v>
      </c>
      <c r="E276" s="23">
        <f>+'MAYO ORD'!E276+'AJ DEFINITIVO 2020 '!D276</f>
        <v>3338</v>
      </c>
      <c r="F276" s="23">
        <f>+'MAYO ORD'!F276+'AJ DEFINITIVO 2020 '!C276</f>
        <v>11501</v>
      </c>
      <c r="G276" s="23">
        <f>+'MAYO ORD'!G276</f>
        <v>8199</v>
      </c>
      <c r="H276" s="23">
        <f>+'MAYO ORD'!H276</f>
        <v>1442</v>
      </c>
      <c r="I276" s="23">
        <f>+'MAYO ORD'!I276</f>
        <v>6527</v>
      </c>
      <c r="J276" s="23">
        <f>+'MAYO ORD'!J276</f>
        <v>500</v>
      </c>
      <c r="K276" s="23">
        <v>0</v>
      </c>
      <c r="L276" s="23">
        <f>+'MAYO ORD'!L276</f>
        <v>0</v>
      </c>
      <c r="M276" s="23">
        <f>+'MAYO ORD'!M276</f>
        <v>0</v>
      </c>
      <c r="N276" s="6">
        <f t="shared" si="4"/>
        <v>465314</v>
      </c>
    </row>
    <row r="277" spans="1:14" x14ac:dyDescent="0.25">
      <c r="A277" s="9">
        <v>274</v>
      </c>
      <c r="B277" s="25" t="s">
        <v>288</v>
      </c>
      <c r="C277" s="23">
        <f>+'MAYO ORD'!C277</f>
        <v>148796</v>
      </c>
      <c r="D277" s="23">
        <f>+'MAYO ORD'!D277</f>
        <v>50030</v>
      </c>
      <c r="E277" s="23">
        <f>+'MAYO ORD'!E277+'AJ DEFINITIVO 2020 '!D277</f>
        <v>2062</v>
      </c>
      <c r="F277" s="23">
        <f>+'MAYO ORD'!F277+'AJ DEFINITIVO 2020 '!C277</f>
        <v>6680</v>
      </c>
      <c r="G277" s="23">
        <f>+'MAYO ORD'!G277</f>
        <v>2771</v>
      </c>
      <c r="H277" s="23">
        <f>+'MAYO ORD'!H277</f>
        <v>660</v>
      </c>
      <c r="I277" s="23">
        <f>+'MAYO ORD'!I277</f>
        <v>1905</v>
      </c>
      <c r="J277" s="23">
        <f>+'MAYO ORD'!J277</f>
        <v>385</v>
      </c>
      <c r="K277" s="23">
        <v>0</v>
      </c>
      <c r="L277" s="23">
        <f>+'MAYO ORD'!L277</f>
        <v>0</v>
      </c>
      <c r="M277" s="23">
        <f>+'MAYO ORD'!M277</f>
        <v>0</v>
      </c>
      <c r="N277" s="6">
        <f t="shared" si="4"/>
        <v>213289</v>
      </c>
    </row>
    <row r="278" spans="1:14" x14ac:dyDescent="0.25">
      <c r="A278" s="9">
        <v>275</v>
      </c>
      <c r="B278" s="25" t="s">
        <v>289</v>
      </c>
      <c r="C278" s="23">
        <f>+'MAYO ORD'!C278</f>
        <v>487282</v>
      </c>
      <c r="D278" s="23">
        <f>+'MAYO ORD'!D278</f>
        <v>90245</v>
      </c>
      <c r="E278" s="23">
        <f>+'MAYO ORD'!E278+'AJ DEFINITIVO 2020 '!D278</f>
        <v>4832</v>
      </c>
      <c r="F278" s="23">
        <f>+'MAYO ORD'!F278+'AJ DEFINITIVO 2020 '!C278</f>
        <v>16816</v>
      </c>
      <c r="G278" s="23">
        <f>+'MAYO ORD'!G278</f>
        <v>14948</v>
      </c>
      <c r="H278" s="23">
        <f>+'MAYO ORD'!H278</f>
        <v>2114</v>
      </c>
      <c r="I278" s="23">
        <f>+'MAYO ORD'!I278</f>
        <v>10833</v>
      </c>
      <c r="J278" s="23">
        <f>+'MAYO ORD'!J278</f>
        <v>765</v>
      </c>
      <c r="K278" s="23">
        <v>0</v>
      </c>
      <c r="L278" s="23">
        <f>+'MAYO ORD'!L278</f>
        <v>0</v>
      </c>
      <c r="M278" s="23">
        <f>+'MAYO ORD'!M278</f>
        <v>0</v>
      </c>
      <c r="N278" s="6">
        <f t="shared" si="4"/>
        <v>627835</v>
      </c>
    </row>
    <row r="279" spans="1:14" x14ac:dyDescent="0.25">
      <c r="A279" s="9">
        <v>276</v>
      </c>
      <c r="B279" s="25" t="s">
        <v>290</v>
      </c>
      <c r="C279" s="23">
        <f>+'MAYO ORD'!C279</f>
        <v>138748</v>
      </c>
      <c r="D279" s="23">
        <f>+'MAYO ORD'!D279</f>
        <v>73639</v>
      </c>
      <c r="E279" s="23">
        <f>+'MAYO ORD'!E279+'AJ DEFINITIVO 2020 '!D279</f>
        <v>2089</v>
      </c>
      <c r="F279" s="23">
        <f>+'MAYO ORD'!F279+'AJ DEFINITIVO 2020 '!C279</f>
        <v>6784</v>
      </c>
      <c r="G279" s="23">
        <f>+'MAYO ORD'!G279</f>
        <v>1447</v>
      </c>
      <c r="H279" s="23">
        <f>+'MAYO ORD'!H279</f>
        <v>613</v>
      </c>
      <c r="I279" s="23">
        <f>+'MAYO ORD'!I279</f>
        <v>1023</v>
      </c>
      <c r="J279" s="23">
        <f>+'MAYO ORD'!J279</f>
        <v>367</v>
      </c>
      <c r="K279" s="23">
        <v>0</v>
      </c>
      <c r="L279" s="23">
        <f>+'MAYO ORD'!L279</f>
        <v>0</v>
      </c>
      <c r="M279" s="23">
        <f>+'MAYO ORD'!M279</f>
        <v>0</v>
      </c>
      <c r="N279" s="6">
        <f t="shared" si="4"/>
        <v>224710</v>
      </c>
    </row>
    <row r="280" spans="1:14" x14ac:dyDescent="0.25">
      <c r="A280" s="9">
        <v>277</v>
      </c>
      <c r="B280" s="25" t="s">
        <v>291</v>
      </c>
      <c r="C280" s="23">
        <f>+'MAYO ORD'!C280</f>
        <v>1003384</v>
      </c>
      <c r="D280" s="23">
        <f>+'MAYO ORD'!D280</f>
        <v>323510</v>
      </c>
      <c r="E280" s="23">
        <f>+'MAYO ORD'!E280+'AJ DEFINITIVO 2020 '!D280</f>
        <v>10260</v>
      </c>
      <c r="F280" s="23">
        <f>+'MAYO ORD'!F280+'AJ DEFINITIVO 2020 '!C280</f>
        <v>35934</v>
      </c>
      <c r="G280" s="23">
        <f>+'MAYO ORD'!G280</f>
        <v>26222</v>
      </c>
      <c r="H280" s="23">
        <f>+'MAYO ORD'!H280</f>
        <v>4335</v>
      </c>
      <c r="I280" s="23">
        <f>+'MAYO ORD'!I280</f>
        <v>19006</v>
      </c>
      <c r="J280" s="23">
        <f>+'MAYO ORD'!J280</f>
        <v>1680</v>
      </c>
      <c r="K280" s="23">
        <v>0</v>
      </c>
      <c r="L280" s="23">
        <f>+'MAYO ORD'!L280</f>
        <v>0</v>
      </c>
      <c r="M280" s="23">
        <f>+'MAYO ORD'!M280</f>
        <v>0</v>
      </c>
      <c r="N280" s="6">
        <f t="shared" si="4"/>
        <v>1424331</v>
      </c>
    </row>
    <row r="281" spans="1:14" x14ac:dyDescent="0.25">
      <c r="A281" s="9">
        <v>278</v>
      </c>
      <c r="B281" s="25" t="s">
        <v>292</v>
      </c>
      <c r="C281" s="23">
        <f>+'MAYO ORD'!C281</f>
        <v>2515324</v>
      </c>
      <c r="D281" s="23">
        <f>+'MAYO ORD'!D281</f>
        <v>715500</v>
      </c>
      <c r="E281" s="23">
        <f>+'MAYO ORD'!E281+'AJ DEFINITIVO 2020 '!D281</f>
        <v>22447</v>
      </c>
      <c r="F281" s="23">
        <f>+'MAYO ORD'!F281+'AJ DEFINITIVO 2020 '!C281</f>
        <v>80272</v>
      </c>
      <c r="G281" s="23">
        <f>+'MAYO ORD'!G281</f>
        <v>79927</v>
      </c>
      <c r="H281" s="23">
        <f>+'MAYO ORD'!H281</f>
        <v>10847</v>
      </c>
      <c r="I281" s="23">
        <f>+'MAYO ORD'!I281</f>
        <v>59305</v>
      </c>
      <c r="J281" s="23">
        <f>+'MAYO ORD'!J281</f>
        <v>3455</v>
      </c>
      <c r="K281" s="23">
        <v>0</v>
      </c>
      <c r="L281" s="23">
        <f>+'MAYO ORD'!L281</f>
        <v>0</v>
      </c>
      <c r="M281" s="23">
        <f>+'MAYO ORD'!M281</f>
        <v>0</v>
      </c>
      <c r="N281" s="6">
        <f t="shared" si="4"/>
        <v>3487077</v>
      </c>
    </row>
    <row r="282" spans="1:14" x14ac:dyDescent="0.25">
      <c r="A282" s="9">
        <v>279</v>
      </c>
      <c r="B282" s="25" t="s">
        <v>293</v>
      </c>
      <c r="C282" s="23">
        <f>+'MAYO ORD'!C282</f>
        <v>235580</v>
      </c>
      <c r="D282" s="23">
        <f>+'MAYO ORD'!D282</f>
        <v>71978</v>
      </c>
      <c r="E282" s="23">
        <f>+'MAYO ORD'!E282+'AJ DEFINITIVO 2020 '!D282</f>
        <v>2686</v>
      </c>
      <c r="F282" s="23">
        <f>+'MAYO ORD'!F282+'AJ DEFINITIVO 2020 '!C282</f>
        <v>9163</v>
      </c>
      <c r="G282" s="23">
        <f>+'MAYO ORD'!G282</f>
        <v>5778</v>
      </c>
      <c r="H282" s="23">
        <f>+'MAYO ORD'!H282</f>
        <v>1025</v>
      </c>
      <c r="I282" s="23">
        <f>+'MAYO ORD'!I282</f>
        <v>4212</v>
      </c>
      <c r="J282" s="23">
        <f>+'MAYO ORD'!J282</f>
        <v>446</v>
      </c>
      <c r="K282" s="23">
        <v>0</v>
      </c>
      <c r="L282" s="23">
        <f>+'MAYO ORD'!L282</f>
        <v>4950</v>
      </c>
      <c r="M282" s="23">
        <f>+'MAYO ORD'!M282</f>
        <v>0</v>
      </c>
      <c r="N282" s="6">
        <f t="shared" si="4"/>
        <v>335818</v>
      </c>
    </row>
    <row r="283" spans="1:14" x14ac:dyDescent="0.25">
      <c r="A283" s="9">
        <v>280</v>
      </c>
      <c r="B283" s="25" t="s">
        <v>294</v>
      </c>
      <c r="C283" s="23">
        <f>+'MAYO ORD'!C283</f>
        <v>238996</v>
      </c>
      <c r="D283" s="23">
        <f>+'MAYO ORD'!D283</f>
        <v>83362</v>
      </c>
      <c r="E283" s="23">
        <f>+'MAYO ORD'!E283+'AJ DEFINITIVO 2020 '!D283</f>
        <v>2755</v>
      </c>
      <c r="F283" s="23">
        <f>+'MAYO ORD'!F283+'AJ DEFINITIVO 2020 '!C283</f>
        <v>9389</v>
      </c>
      <c r="G283" s="23">
        <f>+'MAYO ORD'!G283</f>
        <v>3719</v>
      </c>
      <c r="H283" s="23">
        <f>+'MAYO ORD'!H283</f>
        <v>1041</v>
      </c>
      <c r="I283" s="23">
        <f>+'MAYO ORD'!I283</f>
        <v>3429</v>
      </c>
      <c r="J283" s="23">
        <f>+'MAYO ORD'!J283</f>
        <v>462</v>
      </c>
      <c r="K283" s="23">
        <v>0</v>
      </c>
      <c r="L283" s="23">
        <f>+'MAYO ORD'!L283</f>
        <v>0</v>
      </c>
      <c r="M283" s="23">
        <f>+'MAYO ORD'!M283</f>
        <v>0</v>
      </c>
      <c r="N283" s="6">
        <f t="shared" si="4"/>
        <v>343153</v>
      </c>
    </row>
    <row r="284" spans="1:14" x14ac:dyDescent="0.25">
      <c r="A284" s="9">
        <v>281</v>
      </c>
      <c r="B284" s="25" t="s">
        <v>295</v>
      </c>
      <c r="C284" s="23">
        <f>+'MAYO ORD'!C284</f>
        <v>85832</v>
      </c>
      <c r="D284" s="23">
        <f>+'MAYO ORD'!D284</f>
        <v>32235</v>
      </c>
      <c r="E284" s="23">
        <f>+'MAYO ORD'!E284+'AJ DEFINITIVO 2020 '!D284</f>
        <v>1087</v>
      </c>
      <c r="F284" s="23">
        <f>+'MAYO ORD'!F284+'AJ DEFINITIVO 2020 '!C284</f>
        <v>3728</v>
      </c>
      <c r="G284" s="23">
        <f>+'MAYO ORD'!G284</f>
        <v>560</v>
      </c>
      <c r="H284" s="23">
        <f>+'MAYO ORD'!H284</f>
        <v>371</v>
      </c>
      <c r="I284" s="23">
        <f>+'MAYO ORD'!I284</f>
        <v>646</v>
      </c>
      <c r="J284" s="23">
        <f>+'MAYO ORD'!J284</f>
        <v>182</v>
      </c>
      <c r="K284" s="23">
        <v>0</v>
      </c>
      <c r="L284" s="23">
        <f>+'MAYO ORD'!L284</f>
        <v>2871</v>
      </c>
      <c r="M284" s="23">
        <f>+'MAYO ORD'!M284</f>
        <v>0</v>
      </c>
      <c r="N284" s="6">
        <f t="shared" si="4"/>
        <v>127512</v>
      </c>
    </row>
    <row r="285" spans="1:14" x14ac:dyDescent="0.25">
      <c r="A285" s="9">
        <v>282</v>
      </c>
      <c r="B285" s="25" t="s">
        <v>296</v>
      </c>
      <c r="C285" s="23">
        <f>+'MAYO ORD'!C285</f>
        <v>102930</v>
      </c>
      <c r="D285" s="23">
        <f>+'MAYO ORD'!D285</f>
        <v>34726</v>
      </c>
      <c r="E285" s="23">
        <f>+'MAYO ORD'!E285+'AJ DEFINITIVO 2020 '!D285</f>
        <v>1479</v>
      </c>
      <c r="F285" s="23">
        <f>+'MAYO ORD'!F285+'AJ DEFINITIVO 2020 '!C285</f>
        <v>4846</v>
      </c>
      <c r="G285" s="23">
        <f>+'MAYO ORD'!G285</f>
        <v>1296</v>
      </c>
      <c r="H285" s="23">
        <f>+'MAYO ORD'!H285</f>
        <v>454</v>
      </c>
      <c r="I285" s="23">
        <f>+'MAYO ORD'!I285</f>
        <v>952</v>
      </c>
      <c r="J285" s="23">
        <f>+'MAYO ORD'!J285</f>
        <v>257</v>
      </c>
      <c r="K285" s="23">
        <v>0</v>
      </c>
      <c r="L285" s="23">
        <f>+'MAYO ORD'!L285</f>
        <v>0</v>
      </c>
      <c r="M285" s="23">
        <f>+'MAYO ORD'!M285</f>
        <v>0</v>
      </c>
      <c r="N285" s="6">
        <f t="shared" si="4"/>
        <v>146940</v>
      </c>
    </row>
    <row r="286" spans="1:14" x14ac:dyDescent="0.25">
      <c r="A286" s="9">
        <v>283</v>
      </c>
      <c r="B286" s="25" t="s">
        <v>297</v>
      </c>
      <c r="C286" s="23">
        <f>+'MAYO ORD'!C286</f>
        <v>172526</v>
      </c>
      <c r="D286" s="23">
        <f>+'MAYO ORD'!D286</f>
        <v>59029</v>
      </c>
      <c r="E286" s="23">
        <f>+'MAYO ORD'!E286+'AJ DEFINITIVO 2020 '!D286</f>
        <v>1930</v>
      </c>
      <c r="F286" s="23">
        <f>+'MAYO ORD'!F286+'AJ DEFINITIVO 2020 '!C286</f>
        <v>6401</v>
      </c>
      <c r="G286" s="23">
        <f>+'MAYO ORD'!G286</f>
        <v>1950</v>
      </c>
      <c r="H286" s="23">
        <f>+'MAYO ORD'!H286</f>
        <v>761</v>
      </c>
      <c r="I286" s="23">
        <f>+'MAYO ORD'!I286</f>
        <v>2553</v>
      </c>
      <c r="J286" s="23">
        <f>+'MAYO ORD'!J286</f>
        <v>306</v>
      </c>
      <c r="K286" s="23">
        <v>0</v>
      </c>
      <c r="L286" s="23">
        <f>+'MAYO ORD'!L286</f>
        <v>0</v>
      </c>
      <c r="M286" s="23">
        <f>+'MAYO ORD'!M286</f>
        <v>0</v>
      </c>
      <c r="N286" s="6">
        <f t="shared" si="4"/>
        <v>245456</v>
      </c>
    </row>
    <row r="287" spans="1:14" x14ac:dyDescent="0.25">
      <c r="A287" s="9">
        <v>284</v>
      </c>
      <c r="B287" s="25" t="s">
        <v>298</v>
      </c>
      <c r="C287" s="23">
        <f>+'MAYO ORD'!C287</f>
        <v>405514</v>
      </c>
      <c r="D287" s="23">
        <f>+'MAYO ORD'!D287</f>
        <v>154759</v>
      </c>
      <c r="E287" s="23">
        <f>+'MAYO ORD'!E287+'AJ DEFINITIVO 2020 '!D287</f>
        <v>5630</v>
      </c>
      <c r="F287" s="23">
        <f>+'MAYO ORD'!F287+'AJ DEFINITIVO 2020 '!C287</f>
        <v>18357</v>
      </c>
      <c r="G287" s="23">
        <f>+'MAYO ORD'!G287</f>
        <v>7093</v>
      </c>
      <c r="H287" s="23">
        <f>+'MAYO ORD'!H287</f>
        <v>1794</v>
      </c>
      <c r="I287" s="23">
        <f>+'MAYO ORD'!I287</f>
        <v>4753</v>
      </c>
      <c r="J287" s="23">
        <f>+'MAYO ORD'!J287</f>
        <v>962</v>
      </c>
      <c r="K287" s="23">
        <v>0</v>
      </c>
      <c r="L287" s="23">
        <f>+'MAYO ORD'!L287</f>
        <v>53839</v>
      </c>
      <c r="M287" s="23">
        <f>+'MAYO ORD'!M287</f>
        <v>0</v>
      </c>
      <c r="N287" s="6">
        <f t="shared" si="4"/>
        <v>652701</v>
      </c>
    </row>
    <row r="288" spans="1:14" x14ac:dyDescent="0.25">
      <c r="A288" s="9">
        <v>285</v>
      </c>
      <c r="B288" s="25" t="s">
        <v>299</v>
      </c>
      <c r="C288" s="23">
        <f>+'MAYO ORD'!C288</f>
        <v>275538</v>
      </c>
      <c r="D288" s="23">
        <f>+'MAYO ORD'!D288</f>
        <v>88946</v>
      </c>
      <c r="E288" s="23">
        <f>+'MAYO ORD'!E288+'AJ DEFINITIVO 2020 '!D288</f>
        <v>2924</v>
      </c>
      <c r="F288" s="23">
        <f>+'MAYO ORD'!F288+'AJ DEFINITIVO 2020 '!C288</f>
        <v>10109</v>
      </c>
      <c r="G288" s="23">
        <f>+'MAYO ORD'!G288</f>
        <v>7254</v>
      </c>
      <c r="H288" s="23">
        <f>+'MAYO ORD'!H288</f>
        <v>1195</v>
      </c>
      <c r="I288" s="23">
        <f>+'MAYO ORD'!I288</f>
        <v>5426</v>
      </c>
      <c r="J288" s="23">
        <f>+'MAYO ORD'!J288</f>
        <v>463</v>
      </c>
      <c r="K288" s="23">
        <v>0</v>
      </c>
      <c r="L288" s="23">
        <f>+'MAYO ORD'!L288</f>
        <v>0</v>
      </c>
      <c r="M288" s="23">
        <f>+'MAYO ORD'!M288</f>
        <v>0</v>
      </c>
      <c r="N288" s="6">
        <f t="shared" si="4"/>
        <v>391855</v>
      </c>
    </row>
    <row r="289" spans="1:14" x14ac:dyDescent="0.25">
      <c r="A289" s="9">
        <v>286</v>
      </c>
      <c r="B289" s="25" t="s">
        <v>300</v>
      </c>
      <c r="C289" s="23">
        <f>+'MAYO ORD'!C289</f>
        <v>287716</v>
      </c>
      <c r="D289" s="23">
        <f>+'MAYO ORD'!D289</f>
        <v>96496</v>
      </c>
      <c r="E289" s="23">
        <f>+'MAYO ORD'!E289+'AJ DEFINITIVO 2020 '!D289</f>
        <v>3539</v>
      </c>
      <c r="F289" s="23">
        <f>+'MAYO ORD'!F289+'AJ DEFINITIVO 2020 '!C289</f>
        <v>11860</v>
      </c>
      <c r="G289" s="23">
        <f>+'MAYO ORD'!G289</f>
        <v>6176</v>
      </c>
      <c r="H289" s="23">
        <f>+'MAYO ORD'!H289</f>
        <v>1259</v>
      </c>
      <c r="I289" s="23">
        <f>+'MAYO ORD'!I289</f>
        <v>4454</v>
      </c>
      <c r="J289" s="23">
        <f>+'MAYO ORD'!J289</f>
        <v>623</v>
      </c>
      <c r="K289" s="23">
        <v>0</v>
      </c>
      <c r="L289" s="23">
        <f>+'MAYO ORD'!L289</f>
        <v>0</v>
      </c>
      <c r="M289" s="23">
        <f>+'MAYO ORD'!M289</f>
        <v>0</v>
      </c>
      <c r="N289" s="6">
        <f t="shared" si="4"/>
        <v>412123</v>
      </c>
    </row>
    <row r="290" spans="1:14" x14ac:dyDescent="0.25">
      <c r="A290" s="9">
        <v>287</v>
      </c>
      <c r="B290" s="25" t="s">
        <v>301</v>
      </c>
      <c r="C290" s="23">
        <f>+'MAYO ORD'!C290</f>
        <v>105174</v>
      </c>
      <c r="D290" s="23">
        <f>+'MAYO ORD'!D290</f>
        <v>33695</v>
      </c>
      <c r="E290" s="23">
        <f>+'MAYO ORD'!E290+'AJ DEFINITIVO 2020 '!D290</f>
        <v>1358</v>
      </c>
      <c r="F290" s="23">
        <f>+'MAYO ORD'!F290+'AJ DEFINITIVO 2020 '!C290</f>
        <v>4364</v>
      </c>
      <c r="G290" s="23">
        <f>+'MAYO ORD'!G290</f>
        <v>584</v>
      </c>
      <c r="H290" s="23">
        <f>+'MAYO ORD'!H290</f>
        <v>469</v>
      </c>
      <c r="I290" s="23">
        <f>+'MAYO ORD'!I290</f>
        <v>1090</v>
      </c>
      <c r="J290" s="23">
        <f>+'MAYO ORD'!J290</f>
        <v>242</v>
      </c>
      <c r="K290" s="23">
        <v>0</v>
      </c>
      <c r="L290" s="23">
        <f>+'MAYO ORD'!L290</f>
        <v>0</v>
      </c>
      <c r="M290" s="23">
        <f>+'MAYO ORD'!M290</f>
        <v>0</v>
      </c>
      <c r="N290" s="6">
        <f t="shared" si="4"/>
        <v>146976</v>
      </c>
    </row>
    <row r="291" spans="1:14" x14ac:dyDescent="0.25">
      <c r="A291" s="9">
        <v>288</v>
      </c>
      <c r="B291" s="25" t="s">
        <v>302</v>
      </c>
      <c r="C291" s="23">
        <f>+'MAYO ORD'!C291</f>
        <v>99876</v>
      </c>
      <c r="D291" s="23">
        <f>+'MAYO ORD'!D291</f>
        <v>62808</v>
      </c>
      <c r="E291" s="23">
        <f>+'MAYO ORD'!E291+'AJ DEFINITIVO 2020 '!D291</f>
        <v>1511</v>
      </c>
      <c r="F291" s="23">
        <f>+'MAYO ORD'!F291+'AJ DEFINITIVO 2020 '!C291</f>
        <v>4871</v>
      </c>
      <c r="G291" s="23">
        <f>+'MAYO ORD'!G291</f>
        <v>1174</v>
      </c>
      <c r="H291" s="23">
        <f>+'MAYO ORD'!H291</f>
        <v>443</v>
      </c>
      <c r="I291" s="23">
        <f>+'MAYO ORD'!I291</f>
        <v>851</v>
      </c>
      <c r="J291" s="23">
        <f>+'MAYO ORD'!J291</f>
        <v>263</v>
      </c>
      <c r="K291" s="23">
        <v>0</v>
      </c>
      <c r="L291" s="23">
        <f>+'MAYO ORD'!L291</f>
        <v>0</v>
      </c>
      <c r="M291" s="23">
        <f>+'MAYO ORD'!M291</f>
        <v>0</v>
      </c>
      <c r="N291" s="6">
        <f t="shared" si="4"/>
        <v>171797</v>
      </c>
    </row>
    <row r="292" spans="1:14" x14ac:dyDescent="0.25">
      <c r="A292" s="9">
        <v>289</v>
      </c>
      <c r="B292" s="25" t="s">
        <v>303</v>
      </c>
      <c r="C292" s="23">
        <f>+'MAYO ORD'!C292</f>
        <v>137298</v>
      </c>
      <c r="D292" s="23">
        <f>+'MAYO ORD'!D292</f>
        <v>49424</v>
      </c>
      <c r="E292" s="23">
        <f>+'MAYO ORD'!E292+'AJ DEFINITIVO 2020 '!D292</f>
        <v>1886</v>
      </c>
      <c r="F292" s="23">
        <f>+'MAYO ORD'!F292+'AJ DEFINITIVO 2020 '!C292</f>
        <v>6171</v>
      </c>
      <c r="G292" s="23">
        <f>+'MAYO ORD'!G292</f>
        <v>2344</v>
      </c>
      <c r="H292" s="23">
        <f>+'MAYO ORD'!H292</f>
        <v>606</v>
      </c>
      <c r="I292" s="23">
        <f>+'MAYO ORD'!I292</f>
        <v>1742</v>
      </c>
      <c r="J292" s="23">
        <f>+'MAYO ORD'!J292</f>
        <v>322</v>
      </c>
      <c r="K292" s="23">
        <v>0</v>
      </c>
      <c r="L292" s="23">
        <f>+'MAYO ORD'!L292</f>
        <v>0</v>
      </c>
      <c r="M292" s="23">
        <f>+'MAYO ORD'!M292</f>
        <v>0</v>
      </c>
      <c r="N292" s="6">
        <f t="shared" si="4"/>
        <v>199793</v>
      </c>
    </row>
    <row r="293" spans="1:14" x14ac:dyDescent="0.25">
      <c r="A293" s="9">
        <v>290</v>
      </c>
      <c r="B293" s="25" t="s">
        <v>304</v>
      </c>
      <c r="C293" s="23">
        <f>+'MAYO ORD'!C293</f>
        <v>113132</v>
      </c>
      <c r="D293" s="23">
        <f>+'MAYO ORD'!D293</f>
        <v>41191</v>
      </c>
      <c r="E293" s="23">
        <f>+'MAYO ORD'!E293+'AJ DEFINITIVO 2020 '!D293</f>
        <v>1436</v>
      </c>
      <c r="F293" s="23">
        <f>+'MAYO ORD'!F293+'AJ DEFINITIVO 2020 '!C293</f>
        <v>4808</v>
      </c>
      <c r="G293" s="23">
        <f>+'MAYO ORD'!G293</f>
        <v>1968</v>
      </c>
      <c r="H293" s="23">
        <f>+'MAYO ORD'!H293</f>
        <v>495</v>
      </c>
      <c r="I293" s="23">
        <f>+'MAYO ORD'!I293</f>
        <v>1546</v>
      </c>
      <c r="J293" s="23">
        <f>+'MAYO ORD'!J293</f>
        <v>240</v>
      </c>
      <c r="K293" s="23">
        <v>0</v>
      </c>
      <c r="L293" s="23">
        <f>+'MAYO ORD'!L293</f>
        <v>0</v>
      </c>
      <c r="M293" s="23">
        <f>+'MAYO ORD'!M293</f>
        <v>0</v>
      </c>
      <c r="N293" s="6">
        <f t="shared" si="4"/>
        <v>164816</v>
      </c>
    </row>
    <row r="294" spans="1:14" x14ac:dyDescent="0.25">
      <c r="A294" s="9">
        <v>291</v>
      </c>
      <c r="B294" s="25" t="s">
        <v>305</v>
      </c>
      <c r="C294" s="23">
        <f>+'MAYO ORD'!C294</f>
        <v>313962</v>
      </c>
      <c r="D294" s="23">
        <f>+'MAYO ORD'!D294</f>
        <v>57268</v>
      </c>
      <c r="E294" s="23">
        <f>+'MAYO ORD'!E294+'AJ DEFINITIVO 2020 '!D294</f>
        <v>3410</v>
      </c>
      <c r="F294" s="23">
        <f>+'MAYO ORD'!F294+'AJ DEFINITIVO 2020 '!C294</f>
        <v>11660</v>
      </c>
      <c r="G294" s="23">
        <f>+'MAYO ORD'!G294</f>
        <v>8358</v>
      </c>
      <c r="H294" s="23">
        <f>+'MAYO ORD'!H294</f>
        <v>1367</v>
      </c>
      <c r="I294" s="23">
        <f>+'MAYO ORD'!I294</f>
        <v>6296</v>
      </c>
      <c r="J294" s="23">
        <f>+'MAYO ORD'!J294</f>
        <v>547</v>
      </c>
      <c r="K294" s="23">
        <v>0</v>
      </c>
      <c r="L294" s="23">
        <f>+'MAYO ORD'!L294</f>
        <v>3158</v>
      </c>
      <c r="M294" s="23">
        <f>+'MAYO ORD'!M294</f>
        <v>0</v>
      </c>
      <c r="N294" s="6">
        <f t="shared" si="4"/>
        <v>406026</v>
      </c>
    </row>
    <row r="295" spans="1:14" x14ac:dyDescent="0.25">
      <c r="A295" s="9">
        <v>292</v>
      </c>
      <c r="B295" s="25" t="s">
        <v>306</v>
      </c>
      <c r="C295" s="23">
        <f>+'MAYO ORD'!C295</f>
        <v>157554</v>
      </c>
      <c r="D295" s="23">
        <f>+'MAYO ORD'!D295</f>
        <v>52344</v>
      </c>
      <c r="E295" s="23">
        <f>+'MAYO ORD'!E295+'AJ DEFINITIVO 2020 '!D295</f>
        <v>2044</v>
      </c>
      <c r="F295" s="23">
        <f>+'MAYO ORD'!F295+'AJ DEFINITIVO 2020 '!C295</f>
        <v>6738</v>
      </c>
      <c r="G295" s="23">
        <f>+'MAYO ORD'!G295</f>
        <v>3097</v>
      </c>
      <c r="H295" s="23">
        <f>+'MAYO ORD'!H295</f>
        <v>694</v>
      </c>
      <c r="I295" s="23">
        <f>+'MAYO ORD'!I295</f>
        <v>2266</v>
      </c>
      <c r="J295" s="23">
        <f>+'MAYO ORD'!J295</f>
        <v>341</v>
      </c>
      <c r="K295" s="23">
        <v>0</v>
      </c>
      <c r="L295" s="23">
        <f>+'MAYO ORD'!L295</f>
        <v>0</v>
      </c>
      <c r="M295" s="23">
        <f>+'MAYO ORD'!M295</f>
        <v>0</v>
      </c>
      <c r="N295" s="6">
        <f t="shared" si="4"/>
        <v>225078</v>
      </c>
    </row>
    <row r="296" spans="1:14" x14ac:dyDescent="0.25">
      <c r="A296" s="9">
        <v>293</v>
      </c>
      <c r="B296" s="25" t="s">
        <v>307</v>
      </c>
      <c r="C296" s="23">
        <f>+'MAYO ORD'!C296</f>
        <v>1914638</v>
      </c>
      <c r="D296" s="23">
        <f>+'MAYO ORD'!D296</f>
        <v>403180</v>
      </c>
      <c r="E296" s="23">
        <f>+'MAYO ORD'!E296+'AJ DEFINITIVO 2020 '!D296</f>
        <v>13047</v>
      </c>
      <c r="F296" s="23">
        <f>+'MAYO ORD'!F296+'AJ DEFINITIVO 2020 '!C296</f>
        <v>49255</v>
      </c>
      <c r="G296" s="23">
        <f>+'MAYO ORD'!G296</f>
        <v>26805</v>
      </c>
      <c r="H296" s="23">
        <f>+'MAYO ORD'!H296</f>
        <v>8219</v>
      </c>
      <c r="I296" s="23">
        <f>+'MAYO ORD'!I296</f>
        <v>41387</v>
      </c>
      <c r="J296" s="23">
        <f>+'MAYO ORD'!J296</f>
        <v>1605</v>
      </c>
      <c r="K296" s="23">
        <v>0</v>
      </c>
      <c r="L296" s="23">
        <f>+'MAYO ORD'!L296</f>
        <v>0</v>
      </c>
      <c r="M296" s="23">
        <f>+'MAYO ORD'!M296</f>
        <v>0</v>
      </c>
      <c r="N296" s="6">
        <f t="shared" si="4"/>
        <v>2458136</v>
      </c>
    </row>
    <row r="297" spans="1:14" x14ac:dyDescent="0.25">
      <c r="A297" s="9">
        <v>294</v>
      </c>
      <c r="B297" s="25" t="s">
        <v>308</v>
      </c>
      <c r="C297" s="23">
        <f>+'MAYO ORD'!C297</f>
        <v>566584</v>
      </c>
      <c r="D297" s="23">
        <f>+'MAYO ORD'!D297</f>
        <v>180443</v>
      </c>
      <c r="E297" s="23">
        <f>+'MAYO ORD'!E297+'AJ DEFINITIVO 2020 '!D297</f>
        <v>4684</v>
      </c>
      <c r="F297" s="23">
        <f>+'MAYO ORD'!F297+'AJ DEFINITIVO 2020 '!C297</f>
        <v>16964</v>
      </c>
      <c r="G297" s="23">
        <f>+'MAYO ORD'!G297</f>
        <v>11652</v>
      </c>
      <c r="H297" s="23">
        <f>+'MAYO ORD'!H297</f>
        <v>2442</v>
      </c>
      <c r="I297" s="23">
        <f>+'MAYO ORD'!I297</f>
        <v>12708</v>
      </c>
      <c r="J297" s="23">
        <f>+'MAYO ORD'!J297</f>
        <v>624</v>
      </c>
      <c r="K297" s="23">
        <v>0</v>
      </c>
      <c r="L297" s="23">
        <f>+'MAYO ORD'!L297</f>
        <v>0</v>
      </c>
      <c r="M297" s="23">
        <f>+'MAYO ORD'!M297</f>
        <v>0</v>
      </c>
      <c r="N297" s="6">
        <f t="shared" si="4"/>
        <v>796101</v>
      </c>
    </row>
    <row r="298" spans="1:14" x14ac:dyDescent="0.25">
      <c r="A298" s="9">
        <v>295</v>
      </c>
      <c r="B298" s="25" t="s">
        <v>309</v>
      </c>
      <c r="C298" s="23">
        <f>+'MAYO ORD'!C298</f>
        <v>926646</v>
      </c>
      <c r="D298" s="23">
        <f>+'MAYO ORD'!D298</f>
        <v>314785</v>
      </c>
      <c r="E298" s="23">
        <f>+'MAYO ORD'!E298+'AJ DEFINITIVO 2020 '!D298</f>
        <v>8099</v>
      </c>
      <c r="F298" s="23">
        <f>+'MAYO ORD'!F298+'AJ DEFINITIVO 2020 '!C298</f>
        <v>29471</v>
      </c>
      <c r="G298" s="23">
        <f>+'MAYO ORD'!G298</f>
        <v>17273</v>
      </c>
      <c r="H298" s="23">
        <f>+'MAYO ORD'!H298</f>
        <v>3973</v>
      </c>
      <c r="I298" s="23">
        <f>+'MAYO ORD'!I298</f>
        <v>17913</v>
      </c>
      <c r="J298" s="23">
        <f>+'MAYO ORD'!J298</f>
        <v>1317</v>
      </c>
      <c r="K298" s="23">
        <v>0</v>
      </c>
      <c r="L298" s="23">
        <f>+'MAYO ORD'!L298</f>
        <v>0</v>
      </c>
      <c r="M298" s="23">
        <f>+'MAYO ORD'!M298</f>
        <v>0</v>
      </c>
      <c r="N298" s="6">
        <f t="shared" si="4"/>
        <v>1319477</v>
      </c>
    </row>
    <row r="299" spans="1:14" x14ac:dyDescent="0.25">
      <c r="A299" s="9">
        <v>296</v>
      </c>
      <c r="B299" s="25" t="s">
        <v>310</v>
      </c>
      <c r="C299" s="23">
        <f>+'MAYO ORD'!C299</f>
        <v>113308</v>
      </c>
      <c r="D299" s="23">
        <f>+'MAYO ORD'!D299</f>
        <v>44664</v>
      </c>
      <c r="E299" s="23">
        <f>+'MAYO ORD'!E299+'AJ DEFINITIVO 2020 '!D299</f>
        <v>1489</v>
      </c>
      <c r="F299" s="23">
        <f>+'MAYO ORD'!F299+'AJ DEFINITIVO 2020 '!C299</f>
        <v>4920</v>
      </c>
      <c r="G299" s="23">
        <f>+'MAYO ORD'!G299</f>
        <v>1848</v>
      </c>
      <c r="H299" s="23">
        <f>+'MAYO ORD'!H299</f>
        <v>499</v>
      </c>
      <c r="I299" s="23">
        <f>+'MAYO ORD'!I299</f>
        <v>1451</v>
      </c>
      <c r="J299" s="23">
        <f>+'MAYO ORD'!J299</f>
        <v>258</v>
      </c>
      <c r="K299" s="23">
        <v>0</v>
      </c>
      <c r="L299" s="23">
        <f>+'MAYO ORD'!L299</f>
        <v>2781</v>
      </c>
      <c r="M299" s="23">
        <f>+'MAYO ORD'!M299</f>
        <v>0</v>
      </c>
      <c r="N299" s="6">
        <f t="shared" si="4"/>
        <v>171218</v>
      </c>
    </row>
    <row r="300" spans="1:14" x14ac:dyDescent="0.25">
      <c r="A300" s="9">
        <v>297</v>
      </c>
      <c r="B300" s="25" t="s">
        <v>311</v>
      </c>
      <c r="C300" s="23">
        <f>+'MAYO ORD'!C300</f>
        <v>213642</v>
      </c>
      <c r="D300" s="23">
        <f>+'MAYO ORD'!D300</f>
        <v>66273</v>
      </c>
      <c r="E300" s="23">
        <f>+'MAYO ORD'!E300+'AJ DEFINITIVO 2020 '!D300</f>
        <v>2440</v>
      </c>
      <c r="F300" s="23">
        <f>+'MAYO ORD'!F300+'AJ DEFINITIVO 2020 '!C300</f>
        <v>8196</v>
      </c>
      <c r="G300" s="23">
        <f>+'MAYO ORD'!G300</f>
        <v>5765</v>
      </c>
      <c r="H300" s="23">
        <f>+'MAYO ORD'!H300</f>
        <v>937</v>
      </c>
      <c r="I300" s="23">
        <f>+'MAYO ORD'!I300</f>
        <v>4084</v>
      </c>
      <c r="J300" s="23">
        <f>+'MAYO ORD'!J300</f>
        <v>401</v>
      </c>
      <c r="K300" s="23">
        <v>0</v>
      </c>
      <c r="L300" s="23">
        <f>+'MAYO ORD'!L300</f>
        <v>7265</v>
      </c>
      <c r="M300" s="23">
        <f>+'MAYO ORD'!M300</f>
        <v>0</v>
      </c>
      <c r="N300" s="6">
        <f t="shared" si="4"/>
        <v>309003</v>
      </c>
    </row>
    <row r="301" spans="1:14" x14ac:dyDescent="0.25">
      <c r="A301" s="9">
        <v>298</v>
      </c>
      <c r="B301" s="25" t="s">
        <v>312</v>
      </c>
      <c r="C301" s="23">
        <f>+'MAYO ORD'!C301</f>
        <v>1149988</v>
      </c>
      <c r="D301" s="23">
        <f>+'MAYO ORD'!D301</f>
        <v>231627</v>
      </c>
      <c r="E301" s="23">
        <f>+'MAYO ORD'!E301+'AJ DEFINITIVO 2020 '!D301</f>
        <v>9514</v>
      </c>
      <c r="F301" s="23">
        <f>+'MAYO ORD'!F301+'AJ DEFINITIVO 2020 '!C301</f>
        <v>34360</v>
      </c>
      <c r="G301" s="23">
        <f>+'MAYO ORD'!G301</f>
        <v>25228</v>
      </c>
      <c r="H301" s="23">
        <f>+'MAYO ORD'!H301</f>
        <v>4960</v>
      </c>
      <c r="I301" s="23">
        <f>+'MAYO ORD'!I301</f>
        <v>25162</v>
      </c>
      <c r="J301" s="23">
        <f>+'MAYO ORD'!J301</f>
        <v>1378</v>
      </c>
      <c r="K301" s="23">
        <v>0</v>
      </c>
      <c r="L301" s="23">
        <f>+'MAYO ORD'!L301</f>
        <v>0</v>
      </c>
      <c r="M301" s="23">
        <f>+'MAYO ORD'!M301</f>
        <v>0</v>
      </c>
      <c r="N301" s="6">
        <f t="shared" si="4"/>
        <v>1482217</v>
      </c>
    </row>
    <row r="302" spans="1:14" x14ac:dyDescent="0.25">
      <c r="A302" s="9">
        <v>299</v>
      </c>
      <c r="B302" s="25" t="s">
        <v>313</v>
      </c>
      <c r="C302" s="23">
        <f>+'MAYO ORD'!C302</f>
        <v>132988</v>
      </c>
      <c r="D302" s="23">
        <f>+'MAYO ORD'!D302</f>
        <v>48828</v>
      </c>
      <c r="E302" s="23">
        <f>+'MAYO ORD'!E302+'AJ DEFINITIVO 2020 '!D302</f>
        <v>1857</v>
      </c>
      <c r="F302" s="23">
        <f>+'MAYO ORD'!F302+'AJ DEFINITIVO 2020 '!C302</f>
        <v>6048</v>
      </c>
      <c r="G302" s="23">
        <f>+'MAYO ORD'!G302</f>
        <v>2145</v>
      </c>
      <c r="H302" s="23">
        <f>+'MAYO ORD'!H302</f>
        <v>588</v>
      </c>
      <c r="I302" s="23">
        <f>+'MAYO ORD'!I302</f>
        <v>1614</v>
      </c>
      <c r="J302" s="23">
        <f>+'MAYO ORD'!J302</f>
        <v>325</v>
      </c>
      <c r="K302" s="23">
        <v>0</v>
      </c>
      <c r="L302" s="23">
        <f>+'MAYO ORD'!L302</f>
        <v>0</v>
      </c>
      <c r="M302" s="23">
        <f>+'MAYO ORD'!M302</f>
        <v>0</v>
      </c>
      <c r="N302" s="6">
        <f t="shared" si="4"/>
        <v>194393</v>
      </c>
    </row>
    <row r="303" spans="1:14" x14ac:dyDescent="0.25">
      <c r="A303" s="9">
        <v>300</v>
      </c>
      <c r="B303" s="25" t="s">
        <v>314</v>
      </c>
      <c r="C303" s="23">
        <f>+'MAYO ORD'!C303</f>
        <v>431358</v>
      </c>
      <c r="D303" s="23">
        <f>+'MAYO ORD'!D303</f>
        <v>95966</v>
      </c>
      <c r="E303" s="23">
        <f>+'MAYO ORD'!E303+'AJ DEFINITIVO 2020 '!D303</f>
        <v>4144</v>
      </c>
      <c r="F303" s="23">
        <f>+'MAYO ORD'!F303+'AJ DEFINITIVO 2020 '!C303</f>
        <v>14655</v>
      </c>
      <c r="G303" s="23">
        <f>+'MAYO ORD'!G303</f>
        <v>13119</v>
      </c>
      <c r="H303" s="23">
        <f>+'MAYO ORD'!H303</f>
        <v>1861</v>
      </c>
      <c r="I303" s="23">
        <f>+'MAYO ORD'!I303</f>
        <v>9679</v>
      </c>
      <c r="J303" s="23">
        <f>+'MAYO ORD'!J303</f>
        <v>660</v>
      </c>
      <c r="K303" s="23">
        <v>0</v>
      </c>
      <c r="L303" s="23">
        <f>+'MAYO ORD'!L303</f>
        <v>22000</v>
      </c>
      <c r="M303" s="23">
        <f>+'MAYO ORD'!M303</f>
        <v>0</v>
      </c>
      <c r="N303" s="6">
        <f t="shared" si="4"/>
        <v>593442</v>
      </c>
    </row>
    <row r="304" spans="1:14" x14ac:dyDescent="0.25">
      <c r="A304" s="9">
        <v>301</v>
      </c>
      <c r="B304" s="25" t="s">
        <v>315</v>
      </c>
      <c r="C304" s="23">
        <f>+'MAYO ORD'!C304</f>
        <v>309428</v>
      </c>
      <c r="D304" s="23">
        <f>+'MAYO ORD'!D304</f>
        <v>130122</v>
      </c>
      <c r="E304" s="23">
        <f>+'MAYO ORD'!E304+'AJ DEFINITIVO 2020 '!D304</f>
        <v>3842</v>
      </c>
      <c r="F304" s="23">
        <f>+'MAYO ORD'!F304+'AJ DEFINITIVO 2020 '!C304</f>
        <v>12865</v>
      </c>
      <c r="G304" s="23">
        <f>+'MAYO ORD'!G304</f>
        <v>3039</v>
      </c>
      <c r="H304" s="23">
        <f>+'MAYO ORD'!H304</f>
        <v>1354</v>
      </c>
      <c r="I304" s="23">
        <f>+'MAYO ORD'!I304</f>
        <v>3326</v>
      </c>
      <c r="J304" s="23">
        <f>+'MAYO ORD'!J304</f>
        <v>664</v>
      </c>
      <c r="K304" s="23">
        <v>0</v>
      </c>
      <c r="L304" s="23">
        <f>+'MAYO ORD'!L304</f>
        <v>14274</v>
      </c>
      <c r="M304" s="23">
        <f>+'MAYO ORD'!M304</f>
        <v>0</v>
      </c>
      <c r="N304" s="6">
        <f t="shared" si="4"/>
        <v>478914</v>
      </c>
    </row>
    <row r="305" spans="1:14" x14ac:dyDescent="0.25">
      <c r="A305" s="9">
        <v>302</v>
      </c>
      <c r="B305" s="25" t="s">
        <v>316</v>
      </c>
      <c r="C305" s="23">
        <f>+'MAYO ORD'!C305</f>
        <v>356580</v>
      </c>
      <c r="D305" s="23">
        <f>+'MAYO ORD'!D305</f>
        <v>65668</v>
      </c>
      <c r="E305" s="23">
        <f>+'MAYO ORD'!E305+'AJ DEFINITIVO 2020 '!D305</f>
        <v>3726</v>
      </c>
      <c r="F305" s="23">
        <f>+'MAYO ORD'!F305+'AJ DEFINITIVO 2020 '!C305</f>
        <v>13154</v>
      </c>
      <c r="G305" s="23">
        <f>+'MAYO ORD'!G305</f>
        <v>9537</v>
      </c>
      <c r="H305" s="23">
        <f>+'MAYO ORD'!H305</f>
        <v>1534</v>
      </c>
      <c r="I305" s="23">
        <f>+'MAYO ORD'!I305</f>
        <v>6595</v>
      </c>
      <c r="J305" s="23">
        <f>+'MAYO ORD'!J305</f>
        <v>589</v>
      </c>
      <c r="K305" s="23">
        <v>0</v>
      </c>
      <c r="L305" s="23">
        <f>+'MAYO ORD'!L305</f>
        <v>31342</v>
      </c>
      <c r="M305" s="23">
        <f>+'MAYO ORD'!M305</f>
        <v>0</v>
      </c>
      <c r="N305" s="6">
        <f t="shared" si="4"/>
        <v>488725</v>
      </c>
    </row>
    <row r="306" spans="1:14" x14ac:dyDescent="0.25">
      <c r="A306" s="9">
        <v>303</v>
      </c>
      <c r="B306" s="25" t="s">
        <v>317</v>
      </c>
      <c r="C306" s="23">
        <f>+'MAYO ORD'!C306</f>
        <v>112306</v>
      </c>
      <c r="D306" s="23">
        <f>+'MAYO ORD'!D306</f>
        <v>34138</v>
      </c>
      <c r="E306" s="23">
        <f>+'MAYO ORD'!E306+'AJ DEFINITIVO 2020 '!D306</f>
        <v>1453</v>
      </c>
      <c r="F306" s="23">
        <f>+'MAYO ORD'!F306+'AJ DEFINITIVO 2020 '!C306</f>
        <v>4831</v>
      </c>
      <c r="G306" s="23">
        <f>+'MAYO ORD'!G306</f>
        <v>2067</v>
      </c>
      <c r="H306" s="23">
        <f>+'MAYO ORD'!H306</f>
        <v>492</v>
      </c>
      <c r="I306" s="23">
        <f>+'MAYO ORD'!I306</f>
        <v>1552</v>
      </c>
      <c r="J306" s="23">
        <f>+'MAYO ORD'!J306</f>
        <v>252</v>
      </c>
      <c r="K306" s="23">
        <v>0</v>
      </c>
      <c r="L306" s="23">
        <f>+'MAYO ORD'!L306</f>
        <v>0</v>
      </c>
      <c r="M306" s="23">
        <f>+'MAYO ORD'!M306</f>
        <v>0</v>
      </c>
      <c r="N306" s="6">
        <f t="shared" si="4"/>
        <v>157091</v>
      </c>
    </row>
    <row r="307" spans="1:14" x14ac:dyDescent="0.25">
      <c r="A307" s="9">
        <v>304</v>
      </c>
      <c r="B307" s="25" t="s">
        <v>318</v>
      </c>
      <c r="C307" s="23">
        <f>+'MAYO ORD'!C307</f>
        <v>115440</v>
      </c>
      <c r="D307" s="23">
        <f>+'MAYO ORD'!D307</f>
        <v>40964</v>
      </c>
      <c r="E307" s="23">
        <f>+'MAYO ORD'!E307+'AJ DEFINITIVO 2020 '!D307</f>
        <v>1568</v>
      </c>
      <c r="F307" s="23">
        <f>+'MAYO ORD'!F307+'AJ DEFINITIVO 2020 '!C307</f>
        <v>5120</v>
      </c>
      <c r="G307" s="23">
        <f>+'MAYO ORD'!G307</f>
        <v>1543</v>
      </c>
      <c r="H307" s="23">
        <f>+'MAYO ORD'!H307</f>
        <v>511</v>
      </c>
      <c r="I307" s="23">
        <f>+'MAYO ORD'!I307</f>
        <v>1268</v>
      </c>
      <c r="J307" s="23">
        <f>+'MAYO ORD'!J307</f>
        <v>264</v>
      </c>
      <c r="K307" s="23">
        <v>0</v>
      </c>
      <c r="L307" s="23">
        <f>+'MAYO ORD'!L307</f>
        <v>0</v>
      </c>
      <c r="M307" s="23">
        <f>+'MAYO ORD'!M307</f>
        <v>0</v>
      </c>
      <c r="N307" s="6">
        <f t="shared" si="4"/>
        <v>166678</v>
      </c>
    </row>
    <row r="308" spans="1:14" x14ac:dyDescent="0.25">
      <c r="A308" s="9">
        <v>305</v>
      </c>
      <c r="B308" s="25" t="s">
        <v>319</v>
      </c>
      <c r="C308" s="23">
        <f>+'MAYO ORD'!C308</f>
        <v>369112</v>
      </c>
      <c r="D308" s="23">
        <f>+'MAYO ORD'!D308</f>
        <v>126516</v>
      </c>
      <c r="E308" s="23">
        <f>+'MAYO ORD'!E308+'AJ DEFINITIVO 2020 '!D308</f>
        <v>3143</v>
      </c>
      <c r="F308" s="23">
        <f>+'MAYO ORD'!F308+'AJ DEFINITIVO 2020 '!C308</f>
        <v>11441</v>
      </c>
      <c r="G308" s="23">
        <f>+'MAYO ORD'!G308</f>
        <v>7284</v>
      </c>
      <c r="H308" s="23">
        <f>+'MAYO ORD'!H308</f>
        <v>1585</v>
      </c>
      <c r="I308" s="23">
        <f>+'MAYO ORD'!I308</f>
        <v>7752</v>
      </c>
      <c r="J308" s="23">
        <f>+'MAYO ORD'!J308</f>
        <v>431</v>
      </c>
      <c r="K308" s="23">
        <v>0</v>
      </c>
      <c r="L308" s="23">
        <f>+'MAYO ORD'!L308</f>
        <v>0</v>
      </c>
      <c r="M308" s="23">
        <f>+'MAYO ORD'!M308</f>
        <v>0</v>
      </c>
      <c r="N308" s="6">
        <f t="shared" si="4"/>
        <v>527264</v>
      </c>
    </row>
    <row r="309" spans="1:14" x14ac:dyDescent="0.25">
      <c r="A309" s="9">
        <v>306</v>
      </c>
      <c r="B309" s="25" t="s">
        <v>320</v>
      </c>
      <c r="C309" s="23">
        <f>+'MAYO ORD'!C309</f>
        <v>330880</v>
      </c>
      <c r="D309" s="23">
        <f>+'MAYO ORD'!D309</f>
        <v>91264</v>
      </c>
      <c r="E309" s="23">
        <f>+'MAYO ORD'!E309+'AJ DEFINITIVO 2020 '!D309</f>
        <v>3555</v>
      </c>
      <c r="F309" s="23">
        <f>+'MAYO ORD'!F309+'AJ DEFINITIVO 2020 '!C309</f>
        <v>12147</v>
      </c>
      <c r="G309" s="23">
        <f>+'MAYO ORD'!G309</f>
        <v>9914</v>
      </c>
      <c r="H309" s="23">
        <f>+'MAYO ORD'!H309</f>
        <v>1442</v>
      </c>
      <c r="I309" s="23">
        <f>+'MAYO ORD'!I309</f>
        <v>6840</v>
      </c>
      <c r="J309" s="23">
        <f>+'MAYO ORD'!J309</f>
        <v>561</v>
      </c>
      <c r="K309" s="23">
        <v>0</v>
      </c>
      <c r="L309" s="23">
        <f>+'MAYO ORD'!L309</f>
        <v>43095</v>
      </c>
      <c r="M309" s="23">
        <f>+'MAYO ORD'!M309</f>
        <v>0</v>
      </c>
      <c r="N309" s="6">
        <f t="shared" si="4"/>
        <v>499698</v>
      </c>
    </row>
    <row r="310" spans="1:14" x14ac:dyDescent="0.25">
      <c r="A310" s="9">
        <v>307</v>
      </c>
      <c r="B310" s="25" t="s">
        <v>321</v>
      </c>
      <c r="C310" s="23">
        <f>+'MAYO ORD'!C310</f>
        <v>714356</v>
      </c>
      <c r="D310" s="23">
        <f>+'MAYO ORD'!D310</f>
        <v>64858</v>
      </c>
      <c r="E310" s="23">
        <f>+'MAYO ORD'!E310+'AJ DEFINITIVO 2020 '!D310</f>
        <v>6463</v>
      </c>
      <c r="F310" s="23">
        <f>+'MAYO ORD'!F310+'AJ DEFINITIVO 2020 '!C310</f>
        <v>22764</v>
      </c>
      <c r="G310" s="23">
        <f>+'MAYO ORD'!G310</f>
        <v>18529</v>
      </c>
      <c r="H310" s="23">
        <f>+'MAYO ORD'!H310</f>
        <v>3097</v>
      </c>
      <c r="I310" s="23">
        <f>+'MAYO ORD'!I310</f>
        <v>16222</v>
      </c>
      <c r="J310" s="23">
        <f>+'MAYO ORD'!J310</f>
        <v>938</v>
      </c>
      <c r="K310" s="23">
        <v>0</v>
      </c>
      <c r="L310" s="23">
        <f>+'MAYO ORD'!L310</f>
        <v>0</v>
      </c>
      <c r="M310" s="23">
        <f>+'MAYO ORD'!M310</f>
        <v>0</v>
      </c>
      <c r="N310" s="6">
        <f t="shared" si="4"/>
        <v>847227</v>
      </c>
    </row>
    <row r="311" spans="1:14" x14ac:dyDescent="0.25">
      <c r="A311" s="9">
        <v>308</v>
      </c>
      <c r="B311" s="25" t="s">
        <v>322</v>
      </c>
      <c r="C311" s="23">
        <f>+'MAYO ORD'!C311</f>
        <v>311360</v>
      </c>
      <c r="D311" s="23">
        <f>+'MAYO ORD'!D311</f>
        <v>160504</v>
      </c>
      <c r="E311" s="23">
        <f>+'MAYO ORD'!E311+'AJ DEFINITIVO 2020 '!D311</f>
        <v>2908</v>
      </c>
      <c r="F311" s="23">
        <f>+'MAYO ORD'!F311+'AJ DEFINITIVO 2020 '!C311</f>
        <v>10527</v>
      </c>
      <c r="G311" s="23">
        <f>+'MAYO ORD'!G311</f>
        <v>6461</v>
      </c>
      <c r="H311" s="23">
        <f>+'MAYO ORD'!H311</f>
        <v>1333</v>
      </c>
      <c r="I311" s="23">
        <f>+'MAYO ORD'!I311</f>
        <v>5656</v>
      </c>
      <c r="J311" s="23">
        <f>+'MAYO ORD'!J311</f>
        <v>435</v>
      </c>
      <c r="K311" s="23">
        <v>0</v>
      </c>
      <c r="L311" s="23">
        <f>+'MAYO ORD'!L311</f>
        <v>29380</v>
      </c>
      <c r="M311" s="23">
        <f>+'MAYO ORD'!M311</f>
        <v>0</v>
      </c>
      <c r="N311" s="6">
        <f t="shared" si="4"/>
        <v>528564</v>
      </c>
    </row>
    <row r="312" spans="1:14" x14ac:dyDescent="0.25">
      <c r="A312" s="9">
        <v>309</v>
      </c>
      <c r="B312" s="25" t="s">
        <v>323</v>
      </c>
      <c r="C312" s="23">
        <f>+'MAYO ORD'!C312</f>
        <v>747750</v>
      </c>
      <c r="D312" s="23">
        <f>+'MAYO ORD'!D312</f>
        <v>205230</v>
      </c>
      <c r="E312" s="23">
        <f>+'MAYO ORD'!E312+'AJ DEFINITIVO 2020 '!D312</f>
        <v>7670</v>
      </c>
      <c r="F312" s="23">
        <f>+'MAYO ORD'!F312+'AJ DEFINITIVO 2020 '!C312</f>
        <v>26559</v>
      </c>
      <c r="G312" s="23">
        <f>+'MAYO ORD'!G312</f>
        <v>23032</v>
      </c>
      <c r="H312" s="23">
        <f>+'MAYO ORD'!H312</f>
        <v>3247</v>
      </c>
      <c r="I312" s="23">
        <f>+'MAYO ORD'!I312</f>
        <v>15537</v>
      </c>
      <c r="J312" s="23">
        <f>+'MAYO ORD'!J312</f>
        <v>1244</v>
      </c>
      <c r="K312" s="23">
        <v>0</v>
      </c>
      <c r="L312" s="23">
        <f>+'MAYO ORD'!L312</f>
        <v>0</v>
      </c>
      <c r="M312" s="23">
        <f>+'MAYO ORD'!M312</f>
        <v>0</v>
      </c>
      <c r="N312" s="6">
        <f t="shared" si="4"/>
        <v>1030269</v>
      </c>
    </row>
    <row r="313" spans="1:14" x14ac:dyDescent="0.25">
      <c r="A313" s="9">
        <v>310</v>
      </c>
      <c r="B313" s="25" t="s">
        <v>324</v>
      </c>
      <c r="C313" s="23">
        <f>+'MAYO ORD'!C313</f>
        <v>705354</v>
      </c>
      <c r="D313" s="23">
        <f>+'MAYO ORD'!D313</f>
        <v>154054</v>
      </c>
      <c r="E313" s="23">
        <f>+'MAYO ORD'!E313+'AJ DEFINITIVO 2020 '!D313</f>
        <v>5190</v>
      </c>
      <c r="F313" s="23">
        <f>+'MAYO ORD'!F313+'AJ DEFINITIVO 2020 '!C313</f>
        <v>19154</v>
      </c>
      <c r="G313" s="23">
        <f>+'MAYO ORD'!G313</f>
        <v>28745</v>
      </c>
      <c r="H313" s="23">
        <f>+'MAYO ORD'!H313</f>
        <v>3038</v>
      </c>
      <c r="I313" s="23">
        <f>+'MAYO ORD'!I313</f>
        <v>21670</v>
      </c>
      <c r="J313" s="23">
        <f>+'MAYO ORD'!J313</f>
        <v>633</v>
      </c>
      <c r="K313" s="23">
        <v>0</v>
      </c>
      <c r="L313" s="23">
        <f>+'MAYO ORD'!L313</f>
        <v>0</v>
      </c>
      <c r="M313" s="23">
        <f>+'MAYO ORD'!M313</f>
        <v>0</v>
      </c>
      <c r="N313" s="6">
        <f t="shared" si="4"/>
        <v>937838</v>
      </c>
    </row>
    <row r="314" spans="1:14" x14ac:dyDescent="0.25">
      <c r="A314" s="9">
        <v>311</v>
      </c>
      <c r="B314" s="25" t="s">
        <v>325</v>
      </c>
      <c r="C314" s="23">
        <f>+'MAYO ORD'!C314</f>
        <v>121980</v>
      </c>
      <c r="D314" s="23">
        <f>+'MAYO ORD'!D314</f>
        <v>54996</v>
      </c>
      <c r="E314" s="23">
        <f>+'MAYO ORD'!E314+'AJ DEFINITIVO 2020 '!D314</f>
        <v>1723</v>
      </c>
      <c r="F314" s="23">
        <f>+'MAYO ORD'!F314+'AJ DEFINITIVO 2020 '!C314</f>
        <v>5645</v>
      </c>
      <c r="G314" s="23">
        <f>+'MAYO ORD'!G314</f>
        <v>1005</v>
      </c>
      <c r="H314" s="23">
        <f>+'MAYO ORD'!H314</f>
        <v>538</v>
      </c>
      <c r="I314" s="23">
        <f>+'MAYO ORD'!I314</f>
        <v>951</v>
      </c>
      <c r="J314" s="23">
        <f>+'MAYO ORD'!J314</f>
        <v>297</v>
      </c>
      <c r="K314" s="23">
        <v>0</v>
      </c>
      <c r="L314" s="23">
        <f>+'MAYO ORD'!L314</f>
        <v>0</v>
      </c>
      <c r="M314" s="23">
        <f>+'MAYO ORD'!M314</f>
        <v>0</v>
      </c>
      <c r="N314" s="6">
        <f t="shared" si="4"/>
        <v>187135</v>
      </c>
    </row>
    <row r="315" spans="1:14" x14ac:dyDescent="0.25">
      <c r="A315" s="9">
        <v>312</v>
      </c>
      <c r="B315" s="25" t="s">
        <v>326</v>
      </c>
      <c r="C315" s="23">
        <f>+'MAYO ORD'!C315</f>
        <v>720008</v>
      </c>
      <c r="D315" s="23">
        <f>+'MAYO ORD'!D315</f>
        <v>88649</v>
      </c>
      <c r="E315" s="23">
        <f>+'MAYO ORD'!E315+'AJ DEFINITIVO 2020 '!D315</f>
        <v>7003</v>
      </c>
      <c r="F315" s="23">
        <f>+'MAYO ORD'!F315+'AJ DEFINITIVO 2020 '!C315</f>
        <v>24590</v>
      </c>
      <c r="G315" s="23">
        <f>+'MAYO ORD'!G315</f>
        <v>23894</v>
      </c>
      <c r="H315" s="23">
        <f>+'MAYO ORD'!H315</f>
        <v>3114</v>
      </c>
      <c r="I315" s="23">
        <f>+'MAYO ORD'!I315</f>
        <v>16420</v>
      </c>
      <c r="J315" s="23">
        <f>+'MAYO ORD'!J315</f>
        <v>1097</v>
      </c>
      <c r="K315" s="23">
        <v>0</v>
      </c>
      <c r="L315" s="23">
        <f>+'MAYO ORD'!L315</f>
        <v>7501</v>
      </c>
      <c r="M315" s="23">
        <f>+'MAYO ORD'!M315</f>
        <v>0</v>
      </c>
      <c r="N315" s="6">
        <f t="shared" si="4"/>
        <v>892276</v>
      </c>
    </row>
    <row r="316" spans="1:14" x14ac:dyDescent="0.25">
      <c r="A316" s="9">
        <v>313</v>
      </c>
      <c r="B316" s="25" t="s">
        <v>327</v>
      </c>
      <c r="C316" s="23">
        <f>+'MAYO ORD'!C316</f>
        <v>124634</v>
      </c>
      <c r="D316" s="23">
        <f>+'MAYO ORD'!D316</f>
        <v>52701</v>
      </c>
      <c r="E316" s="23">
        <f>+'MAYO ORD'!E316+'AJ DEFINITIVO 2020 '!D316</f>
        <v>1890</v>
      </c>
      <c r="F316" s="23">
        <f>+'MAYO ORD'!F316+'AJ DEFINITIVO 2020 '!C316</f>
        <v>6089</v>
      </c>
      <c r="G316" s="23">
        <f>+'MAYO ORD'!G316</f>
        <v>1472</v>
      </c>
      <c r="H316" s="23">
        <f>+'MAYO ORD'!H316</f>
        <v>553</v>
      </c>
      <c r="I316" s="23">
        <f>+'MAYO ORD'!I316</f>
        <v>1056</v>
      </c>
      <c r="J316" s="23">
        <f>+'MAYO ORD'!J316</f>
        <v>332</v>
      </c>
      <c r="K316" s="23">
        <v>0</v>
      </c>
      <c r="L316" s="23">
        <f>+'MAYO ORD'!L316</f>
        <v>0</v>
      </c>
      <c r="M316" s="23">
        <f>+'MAYO ORD'!M316</f>
        <v>0</v>
      </c>
      <c r="N316" s="6">
        <f t="shared" si="4"/>
        <v>188727</v>
      </c>
    </row>
    <row r="317" spans="1:14" x14ac:dyDescent="0.25">
      <c r="A317" s="9">
        <v>314</v>
      </c>
      <c r="B317" s="25" t="s">
        <v>328</v>
      </c>
      <c r="C317" s="23">
        <f>+'MAYO ORD'!C317</f>
        <v>213440</v>
      </c>
      <c r="D317" s="23">
        <f>+'MAYO ORD'!D317</f>
        <v>69972</v>
      </c>
      <c r="E317" s="23">
        <f>+'MAYO ORD'!E317+'AJ DEFINITIVO 2020 '!D317</f>
        <v>2141</v>
      </c>
      <c r="F317" s="23">
        <f>+'MAYO ORD'!F317+'AJ DEFINITIVO 2020 '!C317</f>
        <v>7490</v>
      </c>
      <c r="G317" s="23">
        <f>+'MAYO ORD'!G317</f>
        <v>3236</v>
      </c>
      <c r="H317" s="23">
        <f>+'MAYO ORD'!H317</f>
        <v>923</v>
      </c>
      <c r="I317" s="23">
        <f>+'MAYO ORD'!I317</f>
        <v>3379</v>
      </c>
      <c r="J317" s="23">
        <f>+'MAYO ORD'!J317</f>
        <v>382</v>
      </c>
      <c r="K317" s="23">
        <v>0</v>
      </c>
      <c r="L317" s="23">
        <f>+'MAYO ORD'!L317</f>
        <v>39591</v>
      </c>
      <c r="M317" s="23">
        <f>+'MAYO ORD'!M317</f>
        <v>0</v>
      </c>
      <c r="N317" s="6">
        <f t="shared" si="4"/>
        <v>340554</v>
      </c>
    </row>
    <row r="318" spans="1:14" x14ac:dyDescent="0.25">
      <c r="A318" s="9">
        <v>315</v>
      </c>
      <c r="B318" s="25" t="s">
        <v>329</v>
      </c>
      <c r="C318" s="23">
        <f>+'MAYO ORD'!C318</f>
        <v>198254</v>
      </c>
      <c r="D318" s="23">
        <f>+'MAYO ORD'!D318</f>
        <v>78611</v>
      </c>
      <c r="E318" s="23">
        <f>+'MAYO ORD'!E318+'AJ DEFINITIVO 2020 '!D318</f>
        <v>2388</v>
      </c>
      <c r="F318" s="23">
        <f>+'MAYO ORD'!F318+'AJ DEFINITIVO 2020 '!C318</f>
        <v>8025</v>
      </c>
      <c r="G318" s="23">
        <f>+'MAYO ORD'!G318</f>
        <v>4244</v>
      </c>
      <c r="H318" s="23">
        <f>+'MAYO ORD'!H318</f>
        <v>867</v>
      </c>
      <c r="I318" s="23">
        <f>+'MAYO ORD'!I318</f>
        <v>2990</v>
      </c>
      <c r="J318" s="23">
        <f>+'MAYO ORD'!J318</f>
        <v>397</v>
      </c>
      <c r="K318" s="23">
        <v>0</v>
      </c>
      <c r="L318" s="23">
        <f>+'MAYO ORD'!L318</f>
        <v>29082</v>
      </c>
      <c r="M318" s="23">
        <f>+'MAYO ORD'!M318</f>
        <v>0</v>
      </c>
      <c r="N318" s="6">
        <f t="shared" si="4"/>
        <v>324858</v>
      </c>
    </row>
    <row r="319" spans="1:14" x14ac:dyDescent="0.25">
      <c r="A319" s="9">
        <v>316</v>
      </c>
      <c r="B319" s="25" t="s">
        <v>330</v>
      </c>
      <c r="C319" s="23">
        <f>+'MAYO ORD'!C319</f>
        <v>133784</v>
      </c>
      <c r="D319" s="23">
        <f>+'MAYO ORD'!D319</f>
        <v>65146</v>
      </c>
      <c r="E319" s="23">
        <f>+'MAYO ORD'!E319+'AJ DEFINITIVO 2020 '!D319</f>
        <v>1998</v>
      </c>
      <c r="F319" s="23">
        <f>+'MAYO ORD'!F319+'AJ DEFINITIVO 2020 '!C319</f>
        <v>6345</v>
      </c>
      <c r="G319" s="23">
        <f>+'MAYO ORD'!G319</f>
        <v>1391</v>
      </c>
      <c r="H319" s="23">
        <f>+'MAYO ORD'!H319</f>
        <v>600</v>
      </c>
      <c r="I319" s="23">
        <f>+'MAYO ORD'!I319</f>
        <v>1176</v>
      </c>
      <c r="J319" s="23">
        <f>+'MAYO ORD'!J319</f>
        <v>418</v>
      </c>
      <c r="K319" s="23">
        <v>0</v>
      </c>
      <c r="L319" s="23">
        <f>+'MAYO ORD'!L319</f>
        <v>9281</v>
      </c>
      <c r="M319" s="23">
        <f>+'MAYO ORD'!M319</f>
        <v>0</v>
      </c>
      <c r="N319" s="6">
        <f t="shared" si="4"/>
        <v>220139</v>
      </c>
    </row>
    <row r="320" spans="1:14" x14ac:dyDescent="0.25">
      <c r="A320" s="9">
        <v>317</v>
      </c>
      <c r="B320" s="25" t="s">
        <v>331</v>
      </c>
      <c r="C320" s="23">
        <f>+'MAYO ORD'!C320</f>
        <v>188614</v>
      </c>
      <c r="D320" s="23">
        <f>+'MAYO ORD'!D320</f>
        <v>64854</v>
      </c>
      <c r="E320" s="23">
        <f>+'MAYO ORD'!E320+'AJ DEFINITIVO 2020 '!D320</f>
        <v>2149</v>
      </c>
      <c r="F320" s="23">
        <f>+'MAYO ORD'!F320+'AJ DEFINITIVO 2020 '!C320</f>
        <v>7251</v>
      </c>
      <c r="G320" s="23">
        <f>+'MAYO ORD'!G320</f>
        <v>2413</v>
      </c>
      <c r="H320" s="23">
        <f>+'MAYO ORD'!H320</f>
        <v>824</v>
      </c>
      <c r="I320" s="23">
        <f>+'MAYO ORD'!I320</f>
        <v>2596</v>
      </c>
      <c r="J320" s="23">
        <f>+'MAYO ORD'!J320</f>
        <v>358</v>
      </c>
      <c r="K320" s="23">
        <v>0</v>
      </c>
      <c r="L320" s="23">
        <f>+'MAYO ORD'!L320</f>
        <v>0</v>
      </c>
      <c r="M320" s="23">
        <f>+'MAYO ORD'!M320</f>
        <v>0</v>
      </c>
      <c r="N320" s="6">
        <f t="shared" si="4"/>
        <v>269059</v>
      </c>
    </row>
    <row r="321" spans="1:14" x14ac:dyDescent="0.25">
      <c r="A321" s="9">
        <v>318</v>
      </c>
      <c r="B321" s="25" t="s">
        <v>332</v>
      </c>
      <c r="C321" s="23">
        <f>+'MAYO ORD'!C321</f>
        <v>7775766</v>
      </c>
      <c r="D321" s="23">
        <f>+'MAYO ORD'!D321</f>
        <v>1037074</v>
      </c>
      <c r="E321" s="23">
        <f>+'MAYO ORD'!E321+'AJ DEFINITIVO 2020 '!D321</f>
        <v>50787</v>
      </c>
      <c r="F321" s="23">
        <f>+'MAYO ORD'!F321+'AJ DEFINITIVO 2020 '!C321</f>
        <v>190353</v>
      </c>
      <c r="G321" s="23">
        <f>+'MAYO ORD'!G321</f>
        <v>86448</v>
      </c>
      <c r="H321" s="23">
        <f>+'MAYO ORD'!H321</f>
        <v>33720</v>
      </c>
      <c r="I321" s="23">
        <f>+'MAYO ORD'!I321</f>
        <v>156922</v>
      </c>
      <c r="J321" s="23">
        <f>+'MAYO ORD'!J321</f>
        <v>6255</v>
      </c>
      <c r="K321" s="23">
        <v>0</v>
      </c>
      <c r="L321" s="23">
        <f>+'MAYO ORD'!L321</f>
        <v>0</v>
      </c>
      <c r="M321" s="23">
        <f>+'MAYO ORD'!M321</f>
        <v>0</v>
      </c>
      <c r="N321" s="6">
        <f t="shared" si="4"/>
        <v>9337325</v>
      </c>
    </row>
    <row r="322" spans="1:14" x14ac:dyDescent="0.25">
      <c r="A322" s="9">
        <v>319</v>
      </c>
      <c r="B322" s="25" t="s">
        <v>333</v>
      </c>
      <c r="C322" s="23">
        <f>+'MAYO ORD'!C322</f>
        <v>92838</v>
      </c>
      <c r="D322" s="23">
        <f>+'MAYO ORD'!D322</f>
        <v>24797</v>
      </c>
      <c r="E322" s="23">
        <f>+'MAYO ORD'!E322+'AJ DEFINITIVO 2020 '!D322</f>
        <v>1173</v>
      </c>
      <c r="F322" s="23">
        <f>+'MAYO ORD'!F322+'AJ DEFINITIVO 2020 '!C322</f>
        <v>3903</v>
      </c>
      <c r="G322" s="23">
        <f>+'MAYO ORD'!G322</f>
        <v>1940</v>
      </c>
      <c r="H322" s="23">
        <f>+'MAYO ORD'!H322</f>
        <v>407</v>
      </c>
      <c r="I322" s="23">
        <f>+'MAYO ORD'!I322</f>
        <v>1400</v>
      </c>
      <c r="J322" s="23">
        <f>+'MAYO ORD'!J322</f>
        <v>201</v>
      </c>
      <c r="K322" s="23">
        <v>0</v>
      </c>
      <c r="L322" s="23">
        <f>+'MAYO ORD'!L322</f>
        <v>0</v>
      </c>
      <c r="M322" s="23">
        <f>+'MAYO ORD'!M322</f>
        <v>0</v>
      </c>
      <c r="N322" s="6">
        <f t="shared" si="4"/>
        <v>126659</v>
      </c>
    </row>
    <row r="323" spans="1:14" x14ac:dyDescent="0.25">
      <c r="A323" s="9">
        <v>320</v>
      </c>
      <c r="B323" s="25" t="s">
        <v>334</v>
      </c>
      <c r="C323" s="23">
        <f>+'MAYO ORD'!C323</f>
        <v>83542</v>
      </c>
      <c r="D323" s="23">
        <f>+'MAYO ORD'!D323</f>
        <v>26878</v>
      </c>
      <c r="E323" s="23">
        <f>+'MAYO ORD'!E323+'AJ DEFINITIVO 2020 '!D323</f>
        <v>1147</v>
      </c>
      <c r="F323" s="23">
        <f>+'MAYO ORD'!F323+'AJ DEFINITIVO 2020 '!C323</f>
        <v>3754</v>
      </c>
      <c r="G323" s="23">
        <f>+'MAYO ORD'!G323</f>
        <v>1380</v>
      </c>
      <c r="H323" s="23">
        <f>+'MAYO ORD'!H323</f>
        <v>369</v>
      </c>
      <c r="I323" s="23">
        <f>+'MAYO ORD'!I323</f>
        <v>1032</v>
      </c>
      <c r="J323" s="23">
        <f>+'MAYO ORD'!J323</f>
        <v>196</v>
      </c>
      <c r="K323" s="23">
        <v>0</v>
      </c>
      <c r="L323" s="23">
        <f>+'MAYO ORD'!L323</f>
        <v>0</v>
      </c>
      <c r="M323" s="23">
        <f>+'MAYO ORD'!M323</f>
        <v>0</v>
      </c>
      <c r="N323" s="6">
        <f t="shared" si="4"/>
        <v>118298</v>
      </c>
    </row>
    <row r="324" spans="1:14" x14ac:dyDescent="0.25">
      <c r="A324" s="9">
        <v>321</v>
      </c>
      <c r="B324" s="25" t="s">
        <v>335</v>
      </c>
      <c r="C324" s="23">
        <f>+'MAYO ORD'!C324</f>
        <v>111002</v>
      </c>
      <c r="D324" s="23">
        <f>+'MAYO ORD'!D324</f>
        <v>38158</v>
      </c>
      <c r="E324" s="23">
        <f>+'MAYO ORD'!E324+'AJ DEFINITIVO 2020 '!D324</f>
        <v>1514</v>
      </c>
      <c r="F324" s="23">
        <f>+'MAYO ORD'!F324+'AJ DEFINITIVO 2020 '!C324</f>
        <v>5002</v>
      </c>
      <c r="G324" s="23">
        <f>+'MAYO ORD'!G324</f>
        <v>1485</v>
      </c>
      <c r="H324" s="23">
        <f>+'MAYO ORD'!H324</f>
        <v>488</v>
      </c>
      <c r="I324" s="23">
        <f>+'MAYO ORD'!I324</f>
        <v>1151</v>
      </c>
      <c r="J324" s="23">
        <f>+'MAYO ORD'!J324</f>
        <v>269</v>
      </c>
      <c r="K324" s="23">
        <v>0</v>
      </c>
      <c r="L324" s="23">
        <f>+'MAYO ORD'!L324</f>
        <v>0</v>
      </c>
      <c r="M324" s="23">
        <f>+'MAYO ORD'!M324</f>
        <v>0</v>
      </c>
      <c r="N324" s="6">
        <f t="shared" si="4"/>
        <v>159069</v>
      </c>
    </row>
    <row r="325" spans="1:14" x14ac:dyDescent="0.25">
      <c r="A325" s="9">
        <v>322</v>
      </c>
      <c r="B325" s="25" t="s">
        <v>336</v>
      </c>
      <c r="C325" s="23">
        <f>+'MAYO ORD'!C325</f>
        <v>129248</v>
      </c>
      <c r="D325" s="23">
        <f>+'MAYO ORD'!D325</f>
        <v>56086</v>
      </c>
      <c r="E325" s="23">
        <f>+'MAYO ORD'!E325+'AJ DEFINITIVO 2020 '!D325</f>
        <v>1951</v>
      </c>
      <c r="F325" s="23">
        <f>+'MAYO ORD'!F325+'AJ DEFINITIVO 2020 '!C325</f>
        <v>6290</v>
      </c>
      <c r="G325" s="23">
        <f>+'MAYO ORD'!G325</f>
        <v>1672</v>
      </c>
      <c r="H325" s="23">
        <f>+'MAYO ORD'!H325</f>
        <v>574</v>
      </c>
      <c r="I325" s="23">
        <f>+'MAYO ORD'!I325</f>
        <v>1128</v>
      </c>
      <c r="J325" s="23">
        <f>+'MAYO ORD'!J325</f>
        <v>342</v>
      </c>
      <c r="K325" s="23">
        <v>0</v>
      </c>
      <c r="L325" s="23">
        <f>+'MAYO ORD'!L325</f>
        <v>0</v>
      </c>
      <c r="M325" s="23">
        <f>+'MAYO ORD'!M325</f>
        <v>0</v>
      </c>
      <c r="N325" s="6">
        <f t="shared" ref="N325:N388" si="5">SUM(C325:M325)</f>
        <v>197291</v>
      </c>
    </row>
    <row r="326" spans="1:14" x14ac:dyDescent="0.25">
      <c r="A326" s="9">
        <v>323</v>
      </c>
      <c r="B326" s="25" t="s">
        <v>337</v>
      </c>
      <c r="C326" s="23">
        <f>+'MAYO ORD'!C326</f>
        <v>206012</v>
      </c>
      <c r="D326" s="23">
        <f>+'MAYO ORD'!D326</f>
        <v>44937</v>
      </c>
      <c r="E326" s="23">
        <f>+'MAYO ORD'!E326+'AJ DEFINITIVO 2020 '!D326</f>
        <v>2368</v>
      </c>
      <c r="F326" s="23">
        <f>+'MAYO ORD'!F326+'AJ DEFINITIVO 2020 '!C326</f>
        <v>8103</v>
      </c>
      <c r="G326" s="23">
        <f>+'MAYO ORD'!G326</f>
        <v>4726</v>
      </c>
      <c r="H326" s="23">
        <f>+'MAYO ORD'!H326</f>
        <v>895</v>
      </c>
      <c r="I326" s="23">
        <f>+'MAYO ORD'!I326</f>
        <v>3492</v>
      </c>
      <c r="J326" s="23">
        <f>+'MAYO ORD'!J326</f>
        <v>384</v>
      </c>
      <c r="K326" s="23">
        <v>0</v>
      </c>
      <c r="L326" s="23">
        <f>+'MAYO ORD'!L326</f>
        <v>11790</v>
      </c>
      <c r="M326" s="23">
        <f>+'MAYO ORD'!M326</f>
        <v>0</v>
      </c>
      <c r="N326" s="6">
        <f t="shared" si="5"/>
        <v>282707</v>
      </c>
    </row>
    <row r="327" spans="1:14" x14ac:dyDescent="0.25">
      <c r="A327" s="9">
        <v>324</v>
      </c>
      <c r="B327" s="25" t="s">
        <v>338</v>
      </c>
      <c r="C327" s="23">
        <f>+'MAYO ORD'!C327</f>
        <v>3494386</v>
      </c>
      <c r="D327" s="23">
        <f>+'MAYO ORD'!D327</f>
        <v>634247</v>
      </c>
      <c r="E327" s="23">
        <f>+'MAYO ORD'!E327+'AJ DEFINITIVO 2020 '!D327</f>
        <v>26378</v>
      </c>
      <c r="F327" s="23">
        <f>+'MAYO ORD'!F327+'AJ DEFINITIVO 2020 '!C327</f>
        <v>99345</v>
      </c>
      <c r="G327" s="23">
        <f>+'MAYO ORD'!G327</f>
        <v>92929</v>
      </c>
      <c r="H327" s="23">
        <f>+'MAYO ORD'!H327</f>
        <v>14968</v>
      </c>
      <c r="I327" s="23">
        <f>+'MAYO ORD'!I327</f>
        <v>81367</v>
      </c>
      <c r="J327" s="23">
        <f>+'MAYO ORD'!J327</f>
        <v>3907</v>
      </c>
      <c r="K327" s="23">
        <v>0</v>
      </c>
      <c r="L327" s="23">
        <f>+'MAYO ORD'!L327</f>
        <v>0</v>
      </c>
      <c r="M327" s="23">
        <f>+'MAYO ORD'!M327</f>
        <v>0</v>
      </c>
      <c r="N327" s="6">
        <f t="shared" si="5"/>
        <v>4447527</v>
      </c>
    </row>
    <row r="328" spans="1:14" x14ac:dyDescent="0.25">
      <c r="A328" s="9">
        <v>325</v>
      </c>
      <c r="B328" s="25" t="s">
        <v>339</v>
      </c>
      <c r="C328" s="23">
        <f>+'MAYO ORD'!C328</f>
        <v>823274</v>
      </c>
      <c r="D328" s="23">
        <f>+'MAYO ORD'!D328</f>
        <v>195318</v>
      </c>
      <c r="E328" s="23">
        <f>+'MAYO ORD'!E328+'AJ DEFINITIVO 2020 '!D328</f>
        <v>7298</v>
      </c>
      <c r="F328" s="23">
        <f>+'MAYO ORD'!F328+'AJ DEFINITIVO 2020 '!C328</f>
        <v>26227</v>
      </c>
      <c r="G328" s="23">
        <f>+'MAYO ORD'!G328</f>
        <v>24571</v>
      </c>
      <c r="H328" s="23">
        <f>+'MAYO ORD'!H328</f>
        <v>3545</v>
      </c>
      <c r="I328" s="23">
        <f>+'MAYO ORD'!I328</f>
        <v>18841</v>
      </c>
      <c r="J328" s="23">
        <f>+'MAYO ORD'!J328</f>
        <v>1062</v>
      </c>
      <c r="K328" s="23">
        <v>0</v>
      </c>
      <c r="L328" s="23">
        <f>+'MAYO ORD'!L328</f>
        <v>26608</v>
      </c>
      <c r="M328" s="23">
        <f>+'MAYO ORD'!M328</f>
        <v>0</v>
      </c>
      <c r="N328" s="6">
        <f t="shared" si="5"/>
        <v>1126744</v>
      </c>
    </row>
    <row r="329" spans="1:14" x14ac:dyDescent="0.25">
      <c r="A329" s="9">
        <v>326</v>
      </c>
      <c r="B329" s="25" t="s">
        <v>340</v>
      </c>
      <c r="C329" s="23">
        <f>+'MAYO ORD'!C329</f>
        <v>442858</v>
      </c>
      <c r="D329" s="23">
        <f>+'MAYO ORD'!D329</f>
        <v>162636</v>
      </c>
      <c r="E329" s="23">
        <f>+'MAYO ORD'!E329+'AJ DEFINITIVO 2020 '!D329</f>
        <v>4606</v>
      </c>
      <c r="F329" s="23">
        <f>+'MAYO ORD'!F329+'AJ DEFINITIVO 2020 '!C329</f>
        <v>16008</v>
      </c>
      <c r="G329" s="23">
        <f>+'MAYO ORD'!G329</f>
        <v>10731</v>
      </c>
      <c r="H329" s="23">
        <f>+'MAYO ORD'!H329</f>
        <v>1918</v>
      </c>
      <c r="I329" s="23">
        <f>+'MAYO ORD'!I329</f>
        <v>8080</v>
      </c>
      <c r="J329" s="23">
        <f>+'MAYO ORD'!J329</f>
        <v>748</v>
      </c>
      <c r="K329" s="23">
        <v>0</v>
      </c>
      <c r="L329" s="23">
        <f>+'MAYO ORD'!L329</f>
        <v>0</v>
      </c>
      <c r="M329" s="23">
        <f>+'MAYO ORD'!M329</f>
        <v>0</v>
      </c>
      <c r="N329" s="6">
        <f t="shared" si="5"/>
        <v>647585</v>
      </c>
    </row>
    <row r="330" spans="1:14" x14ac:dyDescent="0.25">
      <c r="A330" s="9">
        <v>327</v>
      </c>
      <c r="B330" s="25" t="s">
        <v>341</v>
      </c>
      <c r="C330" s="23">
        <f>+'MAYO ORD'!C330</f>
        <v>2129928</v>
      </c>
      <c r="D330" s="23">
        <f>+'MAYO ORD'!D330</f>
        <v>662038</v>
      </c>
      <c r="E330" s="23">
        <f>+'MAYO ORD'!E330+'AJ DEFINITIVO 2020 '!D330</f>
        <v>20857</v>
      </c>
      <c r="F330" s="23">
        <f>+'MAYO ORD'!F330+'AJ DEFINITIVO 2020 '!C330</f>
        <v>73460</v>
      </c>
      <c r="G330" s="23">
        <f>+'MAYO ORD'!G330</f>
        <v>29130</v>
      </c>
      <c r="H330" s="23">
        <f>+'MAYO ORD'!H330</f>
        <v>9199</v>
      </c>
      <c r="I330" s="23">
        <f>+'MAYO ORD'!I330</f>
        <v>33360</v>
      </c>
      <c r="J330" s="23">
        <f>+'MAYO ORD'!J330</f>
        <v>3219</v>
      </c>
      <c r="K330" s="23">
        <v>0</v>
      </c>
      <c r="L330" s="23">
        <f>+'MAYO ORD'!L330</f>
        <v>0</v>
      </c>
      <c r="M330" s="23">
        <f>+'MAYO ORD'!M330</f>
        <v>0</v>
      </c>
      <c r="N330" s="6">
        <f t="shared" si="5"/>
        <v>2961191</v>
      </c>
    </row>
    <row r="331" spans="1:14" x14ac:dyDescent="0.25">
      <c r="A331" s="9">
        <v>328</v>
      </c>
      <c r="B331" s="25" t="s">
        <v>342</v>
      </c>
      <c r="C331" s="23">
        <f>+'MAYO ORD'!C331</f>
        <v>133738</v>
      </c>
      <c r="D331" s="23">
        <f>+'MAYO ORD'!D331</f>
        <v>41064</v>
      </c>
      <c r="E331" s="23">
        <f>+'MAYO ORD'!E331+'AJ DEFINITIVO 2020 '!D331</f>
        <v>1724</v>
      </c>
      <c r="F331" s="23">
        <f>+'MAYO ORD'!F331+'AJ DEFINITIVO 2020 '!C331</f>
        <v>5687</v>
      </c>
      <c r="G331" s="23">
        <f>+'MAYO ORD'!G331</f>
        <v>3103</v>
      </c>
      <c r="H331" s="23">
        <f>+'MAYO ORD'!H331</f>
        <v>589</v>
      </c>
      <c r="I331" s="23">
        <f>+'MAYO ORD'!I331</f>
        <v>2067</v>
      </c>
      <c r="J331" s="23">
        <f>+'MAYO ORD'!J331</f>
        <v>288</v>
      </c>
      <c r="K331" s="23">
        <v>0</v>
      </c>
      <c r="L331" s="23">
        <f>+'MAYO ORD'!L331</f>
        <v>5960</v>
      </c>
      <c r="M331" s="23">
        <f>+'MAYO ORD'!M331</f>
        <v>0</v>
      </c>
      <c r="N331" s="6">
        <f t="shared" si="5"/>
        <v>194220</v>
      </c>
    </row>
    <row r="332" spans="1:14" x14ac:dyDescent="0.25">
      <c r="A332" s="9">
        <v>329</v>
      </c>
      <c r="B332" s="25" t="s">
        <v>343</v>
      </c>
      <c r="C332" s="23">
        <f>+'MAYO ORD'!C332</f>
        <v>140148</v>
      </c>
      <c r="D332" s="23">
        <f>+'MAYO ORD'!D332</f>
        <v>41030</v>
      </c>
      <c r="E332" s="23">
        <f>+'MAYO ORD'!E332+'AJ DEFINITIVO 2020 '!D332</f>
        <v>1882</v>
      </c>
      <c r="F332" s="23">
        <f>+'MAYO ORD'!F332+'AJ DEFINITIVO 2020 '!C332</f>
        <v>6221</v>
      </c>
      <c r="G332" s="23">
        <f>+'MAYO ORD'!G332</f>
        <v>2364</v>
      </c>
      <c r="H332" s="23">
        <f>+'MAYO ORD'!H332</f>
        <v>616</v>
      </c>
      <c r="I332" s="23">
        <f>+'MAYO ORD'!I332</f>
        <v>1683</v>
      </c>
      <c r="J332" s="23">
        <f>+'MAYO ORD'!J332</f>
        <v>327</v>
      </c>
      <c r="K332" s="23">
        <v>0</v>
      </c>
      <c r="L332" s="23">
        <f>+'MAYO ORD'!L332</f>
        <v>0</v>
      </c>
      <c r="M332" s="23">
        <f>+'MAYO ORD'!M332</f>
        <v>0</v>
      </c>
      <c r="N332" s="6">
        <f t="shared" si="5"/>
        <v>194271</v>
      </c>
    </row>
    <row r="333" spans="1:14" x14ac:dyDescent="0.25">
      <c r="A333" s="9">
        <v>330</v>
      </c>
      <c r="B333" s="25" t="s">
        <v>344</v>
      </c>
      <c r="C333" s="23">
        <f>+'MAYO ORD'!C333</f>
        <v>321726</v>
      </c>
      <c r="D333" s="23">
        <f>+'MAYO ORD'!D333</f>
        <v>55846</v>
      </c>
      <c r="E333" s="23">
        <f>+'MAYO ORD'!E333+'AJ DEFINITIVO 2020 '!D333</f>
        <v>3462</v>
      </c>
      <c r="F333" s="23">
        <f>+'MAYO ORD'!F333+'AJ DEFINITIVO 2020 '!C333</f>
        <v>11846</v>
      </c>
      <c r="G333" s="23">
        <f>+'MAYO ORD'!G333</f>
        <v>8538</v>
      </c>
      <c r="H333" s="23">
        <f>+'MAYO ORD'!H333</f>
        <v>1402</v>
      </c>
      <c r="I333" s="23">
        <f>+'MAYO ORD'!I333</f>
        <v>6417</v>
      </c>
      <c r="J333" s="23">
        <f>+'MAYO ORD'!J333</f>
        <v>553</v>
      </c>
      <c r="K333" s="23">
        <v>0</v>
      </c>
      <c r="L333" s="23">
        <f>+'MAYO ORD'!L333</f>
        <v>0</v>
      </c>
      <c r="M333" s="23">
        <f>+'MAYO ORD'!M333</f>
        <v>0</v>
      </c>
      <c r="N333" s="6">
        <f t="shared" si="5"/>
        <v>409790</v>
      </c>
    </row>
    <row r="334" spans="1:14" x14ac:dyDescent="0.25">
      <c r="A334" s="9">
        <v>331</v>
      </c>
      <c r="B334" s="25" t="s">
        <v>345</v>
      </c>
      <c r="C334" s="23">
        <f>+'MAYO ORD'!C334</f>
        <v>263286</v>
      </c>
      <c r="D334" s="23">
        <f>+'MAYO ORD'!D334</f>
        <v>63492</v>
      </c>
      <c r="E334" s="23">
        <f>+'MAYO ORD'!E334+'AJ DEFINITIVO 2020 '!D334</f>
        <v>2420</v>
      </c>
      <c r="F334" s="23">
        <f>+'MAYO ORD'!F334+'AJ DEFINITIVO 2020 '!C334</f>
        <v>8536</v>
      </c>
      <c r="G334" s="23">
        <f>+'MAYO ORD'!G334</f>
        <v>1958</v>
      </c>
      <c r="H334" s="23">
        <f>+'MAYO ORD'!H334</f>
        <v>1140</v>
      </c>
      <c r="I334" s="23">
        <f>+'MAYO ORD'!I334</f>
        <v>3779</v>
      </c>
      <c r="J334" s="23">
        <f>+'MAYO ORD'!J334</f>
        <v>327</v>
      </c>
      <c r="K334" s="23">
        <v>0</v>
      </c>
      <c r="L334" s="23">
        <f>+'MAYO ORD'!L334</f>
        <v>0</v>
      </c>
      <c r="M334" s="23">
        <f>+'MAYO ORD'!M334</f>
        <v>0</v>
      </c>
      <c r="N334" s="6">
        <f t="shared" si="5"/>
        <v>344938</v>
      </c>
    </row>
    <row r="335" spans="1:14" x14ac:dyDescent="0.25">
      <c r="A335" s="9">
        <v>332</v>
      </c>
      <c r="B335" s="25" t="s">
        <v>346</v>
      </c>
      <c r="C335" s="23">
        <f>+'MAYO ORD'!C335</f>
        <v>64700</v>
      </c>
      <c r="D335" s="23">
        <f>+'MAYO ORD'!D335</f>
        <v>28056</v>
      </c>
      <c r="E335" s="23">
        <f>+'MAYO ORD'!E335+'AJ DEFINITIVO 2020 '!D335</f>
        <v>962</v>
      </c>
      <c r="F335" s="23">
        <f>+'MAYO ORD'!F335+'AJ DEFINITIVO 2020 '!C335</f>
        <v>3104</v>
      </c>
      <c r="G335" s="23">
        <f>+'MAYO ORD'!G335</f>
        <v>706</v>
      </c>
      <c r="H335" s="23">
        <f>+'MAYO ORD'!H335</f>
        <v>287</v>
      </c>
      <c r="I335" s="23">
        <f>+'MAYO ORD'!I335</f>
        <v>569</v>
      </c>
      <c r="J335" s="23">
        <f>+'MAYO ORD'!J335</f>
        <v>169</v>
      </c>
      <c r="K335" s="23">
        <v>0</v>
      </c>
      <c r="L335" s="23">
        <f>+'MAYO ORD'!L335</f>
        <v>0</v>
      </c>
      <c r="M335" s="23">
        <f>+'MAYO ORD'!M335</f>
        <v>0</v>
      </c>
      <c r="N335" s="6">
        <f t="shared" si="5"/>
        <v>98553</v>
      </c>
    </row>
    <row r="336" spans="1:14" x14ac:dyDescent="0.25">
      <c r="A336" s="9">
        <v>333</v>
      </c>
      <c r="B336" s="25" t="s">
        <v>347</v>
      </c>
      <c r="C336" s="23">
        <f>+'MAYO ORD'!C336</f>
        <v>400682</v>
      </c>
      <c r="D336" s="23">
        <f>+'MAYO ORD'!D336</f>
        <v>55371</v>
      </c>
      <c r="E336" s="23">
        <f>+'MAYO ORD'!E336+'AJ DEFINITIVO 2020 '!D336</f>
        <v>3167</v>
      </c>
      <c r="F336" s="23">
        <f>+'MAYO ORD'!F336+'AJ DEFINITIVO 2020 '!C336</f>
        <v>11257</v>
      </c>
      <c r="G336" s="23">
        <f>+'MAYO ORD'!G336</f>
        <v>5899</v>
      </c>
      <c r="H336" s="23">
        <f>+'MAYO ORD'!H336</f>
        <v>1741</v>
      </c>
      <c r="I336" s="23">
        <f>+'MAYO ORD'!I336</f>
        <v>8206</v>
      </c>
      <c r="J336" s="23">
        <f>+'MAYO ORD'!J336</f>
        <v>460</v>
      </c>
      <c r="K336" s="23">
        <v>0</v>
      </c>
      <c r="L336" s="23">
        <f>+'MAYO ORD'!L336</f>
        <v>0</v>
      </c>
      <c r="M336" s="23">
        <f>+'MAYO ORD'!M336</f>
        <v>0</v>
      </c>
      <c r="N336" s="6">
        <f t="shared" si="5"/>
        <v>486783</v>
      </c>
    </row>
    <row r="337" spans="1:14" x14ac:dyDescent="0.25">
      <c r="A337" s="9">
        <v>334</v>
      </c>
      <c r="B337" s="25" t="s">
        <v>348</v>
      </c>
      <c r="C337" s="23">
        <f>+'MAYO ORD'!C337</f>
        <v>3271940</v>
      </c>
      <c r="D337" s="23">
        <f>+'MAYO ORD'!D337</f>
        <v>722658</v>
      </c>
      <c r="E337" s="23">
        <f>+'MAYO ORD'!E337+'AJ DEFINITIVO 2020 '!D337</f>
        <v>26885</v>
      </c>
      <c r="F337" s="23">
        <f>+'MAYO ORD'!F337+'AJ DEFINITIVO 2020 '!C337</f>
        <v>97572</v>
      </c>
      <c r="G337" s="23">
        <f>+'MAYO ORD'!G337</f>
        <v>96312</v>
      </c>
      <c r="H337" s="23">
        <f>+'MAYO ORD'!H337</f>
        <v>14093</v>
      </c>
      <c r="I337" s="23">
        <f>+'MAYO ORD'!I337</f>
        <v>81440</v>
      </c>
      <c r="J337" s="23">
        <f>+'MAYO ORD'!J337</f>
        <v>3680</v>
      </c>
      <c r="K337" s="23">
        <v>0</v>
      </c>
      <c r="L337" s="23">
        <f>+'MAYO ORD'!L337</f>
        <v>0</v>
      </c>
      <c r="M337" s="23">
        <f>+'MAYO ORD'!M337</f>
        <v>0</v>
      </c>
      <c r="N337" s="6">
        <f t="shared" si="5"/>
        <v>4314580</v>
      </c>
    </row>
    <row r="338" spans="1:14" x14ac:dyDescent="0.25">
      <c r="A338" s="9">
        <v>335</v>
      </c>
      <c r="B338" s="25" t="s">
        <v>349</v>
      </c>
      <c r="C338" s="23">
        <f>+'MAYO ORD'!C338</f>
        <v>129760</v>
      </c>
      <c r="D338" s="23">
        <f>+'MAYO ORD'!D338</f>
        <v>50524</v>
      </c>
      <c r="E338" s="23">
        <f>+'MAYO ORD'!E338+'AJ DEFINITIVO 2020 '!D338</f>
        <v>1911</v>
      </c>
      <c r="F338" s="23">
        <f>+'MAYO ORD'!F338+'AJ DEFINITIVO 2020 '!C338</f>
        <v>6192</v>
      </c>
      <c r="G338" s="23">
        <f>+'MAYO ORD'!G338</f>
        <v>1679</v>
      </c>
      <c r="H338" s="23">
        <f>+'MAYO ORD'!H338</f>
        <v>575</v>
      </c>
      <c r="I338" s="23">
        <f>+'MAYO ORD'!I338</f>
        <v>1245</v>
      </c>
      <c r="J338" s="23">
        <f>+'MAYO ORD'!J338</f>
        <v>333</v>
      </c>
      <c r="K338" s="23">
        <v>0</v>
      </c>
      <c r="L338" s="23">
        <f>+'MAYO ORD'!L338</f>
        <v>3742</v>
      </c>
      <c r="M338" s="23">
        <f>+'MAYO ORD'!M338</f>
        <v>0</v>
      </c>
      <c r="N338" s="6">
        <f t="shared" si="5"/>
        <v>195961</v>
      </c>
    </row>
    <row r="339" spans="1:14" x14ac:dyDescent="0.25">
      <c r="A339" s="9">
        <v>336</v>
      </c>
      <c r="B339" s="25" t="s">
        <v>350</v>
      </c>
      <c r="C339" s="23">
        <f>+'MAYO ORD'!C339</f>
        <v>255084</v>
      </c>
      <c r="D339" s="23">
        <f>+'MAYO ORD'!D339</f>
        <v>90994</v>
      </c>
      <c r="E339" s="23">
        <f>+'MAYO ORD'!E339+'AJ DEFINITIVO 2020 '!D339</f>
        <v>2988</v>
      </c>
      <c r="F339" s="23">
        <f>+'MAYO ORD'!F339+'AJ DEFINITIVO 2020 '!C339</f>
        <v>10174</v>
      </c>
      <c r="G339" s="23">
        <f>+'MAYO ORD'!G339</f>
        <v>3458</v>
      </c>
      <c r="H339" s="23">
        <f>+'MAYO ORD'!H339</f>
        <v>1110</v>
      </c>
      <c r="I339" s="23">
        <f>+'MAYO ORD'!I339</f>
        <v>3167</v>
      </c>
      <c r="J339" s="23">
        <f>+'MAYO ORD'!J339</f>
        <v>518</v>
      </c>
      <c r="K339" s="23">
        <v>0</v>
      </c>
      <c r="L339" s="23">
        <f>+'MAYO ORD'!L339</f>
        <v>67</v>
      </c>
      <c r="M339" s="23">
        <f>+'MAYO ORD'!M339</f>
        <v>0</v>
      </c>
      <c r="N339" s="6">
        <f t="shared" si="5"/>
        <v>367560</v>
      </c>
    </row>
    <row r="340" spans="1:14" x14ac:dyDescent="0.25">
      <c r="A340" s="9">
        <v>337</v>
      </c>
      <c r="B340" s="25" t="s">
        <v>351</v>
      </c>
      <c r="C340" s="23">
        <f>+'MAYO ORD'!C340</f>
        <v>514950</v>
      </c>
      <c r="D340" s="23">
        <f>+'MAYO ORD'!D340</f>
        <v>101844</v>
      </c>
      <c r="E340" s="23">
        <f>+'MAYO ORD'!E340+'AJ DEFINITIVO 2020 '!D340</f>
        <v>4744</v>
      </c>
      <c r="F340" s="23">
        <f>+'MAYO ORD'!F340+'AJ DEFINITIVO 2020 '!C340</f>
        <v>17012</v>
      </c>
      <c r="G340" s="23">
        <f>+'MAYO ORD'!G340</f>
        <v>12163</v>
      </c>
      <c r="H340" s="23">
        <f>+'MAYO ORD'!H340</f>
        <v>2215</v>
      </c>
      <c r="I340" s="23">
        <f>+'MAYO ORD'!I340</f>
        <v>9885</v>
      </c>
      <c r="J340" s="23">
        <f>+'MAYO ORD'!J340</f>
        <v>703</v>
      </c>
      <c r="K340" s="23">
        <v>0</v>
      </c>
      <c r="L340" s="23">
        <f>+'MAYO ORD'!L340</f>
        <v>0</v>
      </c>
      <c r="M340" s="23">
        <f>+'MAYO ORD'!M340</f>
        <v>0</v>
      </c>
      <c r="N340" s="6">
        <f t="shared" si="5"/>
        <v>663516</v>
      </c>
    </row>
    <row r="341" spans="1:14" x14ac:dyDescent="0.25">
      <c r="A341" s="9">
        <v>338</v>
      </c>
      <c r="B341" s="25" t="s">
        <v>352</v>
      </c>
      <c r="C341" s="23">
        <f>+'MAYO ORD'!C341</f>
        <v>1032662</v>
      </c>
      <c r="D341" s="23">
        <f>+'MAYO ORD'!D341</f>
        <v>317735</v>
      </c>
      <c r="E341" s="23">
        <f>+'MAYO ORD'!E341+'AJ DEFINITIVO 2020 '!D341</f>
        <v>7453</v>
      </c>
      <c r="F341" s="23">
        <f>+'MAYO ORD'!F341+'AJ DEFINITIVO 2020 '!C341</f>
        <v>27913</v>
      </c>
      <c r="G341" s="23">
        <f>+'MAYO ORD'!G341</f>
        <v>17249</v>
      </c>
      <c r="H341" s="23">
        <f>+'MAYO ORD'!H341</f>
        <v>4431</v>
      </c>
      <c r="I341" s="23">
        <f>+'MAYO ORD'!I341</f>
        <v>22613</v>
      </c>
      <c r="J341" s="23">
        <f>+'MAYO ORD'!J341</f>
        <v>850</v>
      </c>
      <c r="K341" s="23">
        <v>0</v>
      </c>
      <c r="L341" s="23">
        <f>+'MAYO ORD'!L341</f>
        <v>0</v>
      </c>
      <c r="M341" s="23">
        <f>+'MAYO ORD'!M341</f>
        <v>0</v>
      </c>
      <c r="N341" s="6">
        <f t="shared" si="5"/>
        <v>1430906</v>
      </c>
    </row>
    <row r="342" spans="1:14" x14ac:dyDescent="0.25">
      <c r="A342" s="9">
        <v>339</v>
      </c>
      <c r="B342" s="25" t="s">
        <v>353</v>
      </c>
      <c r="C342" s="23">
        <f>+'MAYO ORD'!C342</f>
        <v>463890</v>
      </c>
      <c r="D342" s="23">
        <f>+'MAYO ORD'!D342</f>
        <v>138144</v>
      </c>
      <c r="E342" s="23">
        <f>+'MAYO ORD'!E342+'AJ DEFINITIVO 2020 '!D342</f>
        <v>3383</v>
      </c>
      <c r="F342" s="23">
        <f>+'MAYO ORD'!F342+'AJ DEFINITIVO 2020 '!C342</f>
        <v>13883</v>
      </c>
      <c r="G342" s="23">
        <f>+'MAYO ORD'!G342</f>
        <v>7813</v>
      </c>
      <c r="H342" s="23">
        <f>+'MAYO ORD'!H342</f>
        <v>1961</v>
      </c>
      <c r="I342" s="23">
        <f>+'MAYO ORD'!I342</f>
        <v>6885</v>
      </c>
      <c r="J342" s="23">
        <f>+'MAYO ORD'!J342</f>
        <v>756</v>
      </c>
      <c r="K342" s="23">
        <v>0</v>
      </c>
      <c r="L342" s="23">
        <f>+'MAYO ORD'!L342</f>
        <v>0</v>
      </c>
      <c r="M342" s="23">
        <f>+'MAYO ORD'!M342</f>
        <v>0</v>
      </c>
      <c r="N342" s="6">
        <f t="shared" si="5"/>
        <v>636715</v>
      </c>
    </row>
    <row r="343" spans="1:14" x14ac:dyDescent="0.25">
      <c r="A343" s="9">
        <v>340</v>
      </c>
      <c r="B343" s="25" t="s">
        <v>354</v>
      </c>
      <c r="C343" s="23">
        <f>+'MAYO ORD'!C343</f>
        <v>170662</v>
      </c>
      <c r="D343" s="23">
        <f>+'MAYO ORD'!D343</f>
        <v>37765</v>
      </c>
      <c r="E343" s="23">
        <f>+'MAYO ORD'!E343+'AJ DEFINITIVO 2020 '!D343</f>
        <v>2138</v>
      </c>
      <c r="F343" s="23">
        <f>+'MAYO ORD'!F343+'AJ DEFINITIVO 2020 '!C343</f>
        <v>7112</v>
      </c>
      <c r="G343" s="23">
        <f>+'MAYO ORD'!G343</f>
        <v>3347</v>
      </c>
      <c r="H343" s="23">
        <f>+'MAYO ORD'!H343</f>
        <v>749</v>
      </c>
      <c r="I343" s="23">
        <f>+'MAYO ORD'!I343</f>
        <v>2589</v>
      </c>
      <c r="J343" s="23">
        <f>+'MAYO ORD'!J343</f>
        <v>363</v>
      </c>
      <c r="K343" s="23">
        <v>0</v>
      </c>
      <c r="L343" s="23">
        <f>+'MAYO ORD'!L343</f>
        <v>0</v>
      </c>
      <c r="M343" s="23">
        <f>+'MAYO ORD'!M343</f>
        <v>0</v>
      </c>
      <c r="N343" s="6">
        <f t="shared" si="5"/>
        <v>224725</v>
      </c>
    </row>
    <row r="344" spans="1:14" x14ac:dyDescent="0.25">
      <c r="A344" s="9">
        <v>341</v>
      </c>
      <c r="B344" s="25" t="s">
        <v>355</v>
      </c>
      <c r="C344" s="23">
        <f>+'MAYO ORD'!C344</f>
        <v>129078</v>
      </c>
      <c r="D344" s="23">
        <f>+'MAYO ORD'!D344</f>
        <v>36285</v>
      </c>
      <c r="E344" s="23">
        <f>+'MAYO ORD'!E344+'AJ DEFINITIVO 2020 '!D344</f>
        <v>1464</v>
      </c>
      <c r="F344" s="23">
        <f>+'MAYO ORD'!F344+'AJ DEFINITIVO 2020 '!C344</f>
        <v>4876</v>
      </c>
      <c r="G344" s="23">
        <f>+'MAYO ORD'!G344</f>
        <v>430</v>
      </c>
      <c r="H344" s="23">
        <f>+'MAYO ORD'!H344</f>
        <v>568</v>
      </c>
      <c r="I344" s="23">
        <f>+'MAYO ORD'!I344</f>
        <v>1324</v>
      </c>
      <c r="J344" s="23">
        <f>+'MAYO ORD'!J344</f>
        <v>277</v>
      </c>
      <c r="K344" s="23">
        <v>0</v>
      </c>
      <c r="L344" s="23">
        <f>+'MAYO ORD'!L344</f>
        <v>0</v>
      </c>
      <c r="M344" s="23">
        <f>+'MAYO ORD'!M344</f>
        <v>0</v>
      </c>
      <c r="N344" s="6">
        <f t="shared" si="5"/>
        <v>174302</v>
      </c>
    </row>
    <row r="345" spans="1:14" x14ac:dyDescent="0.25">
      <c r="A345" s="9">
        <v>342</v>
      </c>
      <c r="B345" s="25" t="s">
        <v>356</v>
      </c>
      <c r="C345" s="23">
        <f>+'MAYO ORD'!C345</f>
        <v>568586</v>
      </c>
      <c r="D345" s="23">
        <f>+'MAYO ORD'!D345</f>
        <v>129778</v>
      </c>
      <c r="E345" s="23">
        <f>+'MAYO ORD'!E345+'AJ DEFINITIVO 2020 '!D345</f>
        <v>4259</v>
      </c>
      <c r="F345" s="23">
        <f>+'MAYO ORD'!F345+'AJ DEFINITIVO 2020 '!C345</f>
        <v>17461</v>
      </c>
      <c r="G345" s="23">
        <f>+'MAYO ORD'!G345</f>
        <v>6805</v>
      </c>
      <c r="H345" s="23">
        <f>+'MAYO ORD'!H345</f>
        <v>2355</v>
      </c>
      <c r="I345" s="23">
        <f>+'MAYO ORD'!I345</f>
        <v>8460</v>
      </c>
      <c r="J345" s="23">
        <f>+'MAYO ORD'!J345</f>
        <v>522</v>
      </c>
      <c r="K345" s="23">
        <v>0</v>
      </c>
      <c r="L345" s="23">
        <f>+'MAYO ORD'!L345</f>
        <v>9329</v>
      </c>
      <c r="M345" s="23">
        <f>+'MAYO ORD'!M345</f>
        <v>0</v>
      </c>
      <c r="N345" s="6">
        <f t="shared" si="5"/>
        <v>747555</v>
      </c>
    </row>
    <row r="346" spans="1:14" x14ac:dyDescent="0.25">
      <c r="A346" s="9">
        <v>343</v>
      </c>
      <c r="B346" s="25" t="s">
        <v>357</v>
      </c>
      <c r="C346" s="23">
        <f>+'MAYO ORD'!C346</f>
        <v>227668</v>
      </c>
      <c r="D346" s="23">
        <f>+'MAYO ORD'!D346</f>
        <v>73202</v>
      </c>
      <c r="E346" s="23">
        <f>+'MAYO ORD'!E346+'AJ DEFINITIVO 2020 '!D346</f>
        <v>2487</v>
      </c>
      <c r="F346" s="23">
        <f>+'MAYO ORD'!F346+'AJ DEFINITIVO 2020 '!C346</f>
        <v>8481</v>
      </c>
      <c r="G346" s="23">
        <f>+'MAYO ORD'!G346</f>
        <v>3736</v>
      </c>
      <c r="H346" s="23">
        <f>+'MAYO ORD'!H346</f>
        <v>992</v>
      </c>
      <c r="I346" s="23">
        <f>+'MAYO ORD'!I346</f>
        <v>3631</v>
      </c>
      <c r="J346" s="23">
        <f>+'MAYO ORD'!J346</f>
        <v>408</v>
      </c>
      <c r="K346" s="23">
        <v>0</v>
      </c>
      <c r="L346" s="23">
        <f>+'MAYO ORD'!L346</f>
        <v>0</v>
      </c>
      <c r="M346" s="23">
        <f>+'MAYO ORD'!M346</f>
        <v>0</v>
      </c>
      <c r="N346" s="6">
        <f t="shared" si="5"/>
        <v>320605</v>
      </c>
    </row>
    <row r="347" spans="1:14" x14ac:dyDescent="0.25">
      <c r="A347" s="9">
        <v>344</v>
      </c>
      <c r="B347" s="25" t="s">
        <v>358</v>
      </c>
      <c r="C347" s="23">
        <f>+'MAYO ORD'!C347</f>
        <v>259764</v>
      </c>
      <c r="D347" s="23">
        <f>+'MAYO ORD'!D347</f>
        <v>97965</v>
      </c>
      <c r="E347" s="23">
        <f>+'MAYO ORD'!E347+'AJ DEFINITIVO 2020 '!D347</f>
        <v>2791</v>
      </c>
      <c r="F347" s="23">
        <f>+'MAYO ORD'!F347+'AJ DEFINITIVO 2020 '!C347</f>
        <v>9660</v>
      </c>
      <c r="G347" s="23">
        <f>+'MAYO ORD'!G347</f>
        <v>5292</v>
      </c>
      <c r="H347" s="23">
        <f>+'MAYO ORD'!H347</f>
        <v>1125</v>
      </c>
      <c r="I347" s="23">
        <f>+'MAYO ORD'!I347</f>
        <v>4444</v>
      </c>
      <c r="J347" s="23">
        <f>+'MAYO ORD'!J347</f>
        <v>470</v>
      </c>
      <c r="K347" s="23">
        <v>0</v>
      </c>
      <c r="L347" s="23">
        <f>+'MAYO ORD'!L347</f>
        <v>0</v>
      </c>
      <c r="M347" s="23">
        <f>+'MAYO ORD'!M347</f>
        <v>0</v>
      </c>
      <c r="N347" s="6">
        <f t="shared" si="5"/>
        <v>381511</v>
      </c>
    </row>
    <row r="348" spans="1:14" x14ac:dyDescent="0.25">
      <c r="A348" s="9">
        <v>345</v>
      </c>
      <c r="B348" s="25" t="s">
        <v>359</v>
      </c>
      <c r="C348" s="23">
        <f>+'MAYO ORD'!C348</f>
        <v>312560</v>
      </c>
      <c r="D348" s="23">
        <f>+'MAYO ORD'!D348</f>
        <v>77154</v>
      </c>
      <c r="E348" s="23">
        <f>+'MAYO ORD'!E348+'AJ DEFINITIVO 2020 '!D348</f>
        <v>3296</v>
      </c>
      <c r="F348" s="23">
        <f>+'MAYO ORD'!F348+'AJ DEFINITIVO 2020 '!C348</f>
        <v>11404</v>
      </c>
      <c r="G348" s="23">
        <f>+'MAYO ORD'!G348</f>
        <v>8070</v>
      </c>
      <c r="H348" s="23">
        <f>+'MAYO ORD'!H348</f>
        <v>1356</v>
      </c>
      <c r="I348" s="23">
        <f>+'MAYO ORD'!I348</f>
        <v>6209</v>
      </c>
      <c r="J348" s="23">
        <f>+'MAYO ORD'!J348</f>
        <v>521</v>
      </c>
      <c r="K348" s="23">
        <v>0</v>
      </c>
      <c r="L348" s="23">
        <f>+'MAYO ORD'!L348</f>
        <v>13191</v>
      </c>
      <c r="M348" s="23">
        <f>+'MAYO ORD'!M348</f>
        <v>0</v>
      </c>
      <c r="N348" s="6">
        <f t="shared" si="5"/>
        <v>433761</v>
      </c>
    </row>
    <row r="349" spans="1:14" x14ac:dyDescent="0.25">
      <c r="A349" s="9">
        <v>346</v>
      </c>
      <c r="B349" s="25" t="s">
        <v>360</v>
      </c>
      <c r="C349" s="23">
        <f>+'MAYO ORD'!C349</f>
        <v>203630</v>
      </c>
      <c r="D349" s="23">
        <f>+'MAYO ORD'!D349</f>
        <v>47593</v>
      </c>
      <c r="E349" s="23">
        <f>+'MAYO ORD'!E349+'AJ DEFINITIVO 2020 '!D349</f>
        <v>2088</v>
      </c>
      <c r="F349" s="23">
        <f>+'MAYO ORD'!F349+'AJ DEFINITIVO 2020 '!C349</f>
        <v>7442</v>
      </c>
      <c r="G349" s="23">
        <f>+'MAYO ORD'!G349</f>
        <v>3081</v>
      </c>
      <c r="H349" s="23">
        <f>+'MAYO ORD'!H349</f>
        <v>873</v>
      </c>
      <c r="I349" s="23">
        <f>+'MAYO ORD'!I349</f>
        <v>2861</v>
      </c>
      <c r="J349" s="23">
        <f>+'MAYO ORD'!J349</f>
        <v>342</v>
      </c>
      <c r="K349" s="23">
        <v>0</v>
      </c>
      <c r="L349" s="23">
        <f>+'MAYO ORD'!L349</f>
        <v>0</v>
      </c>
      <c r="M349" s="23">
        <f>+'MAYO ORD'!M349</f>
        <v>0</v>
      </c>
      <c r="N349" s="6">
        <f t="shared" si="5"/>
        <v>267910</v>
      </c>
    </row>
    <row r="350" spans="1:14" x14ac:dyDescent="0.25">
      <c r="A350" s="9">
        <v>347</v>
      </c>
      <c r="B350" s="25" t="s">
        <v>361</v>
      </c>
      <c r="C350" s="23">
        <f>+'MAYO ORD'!C350</f>
        <v>306002</v>
      </c>
      <c r="D350" s="23">
        <f>+'MAYO ORD'!D350</f>
        <v>62563</v>
      </c>
      <c r="E350" s="23">
        <f>+'MAYO ORD'!E350+'AJ DEFINITIVO 2020 '!D350</f>
        <v>3172</v>
      </c>
      <c r="F350" s="23">
        <f>+'MAYO ORD'!F350+'AJ DEFINITIVO 2020 '!C350</f>
        <v>10873</v>
      </c>
      <c r="G350" s="23">
        <f>+'MAYO ORD'!G350</f>
        <v>8066</v>
      </c>
      <c r="H350" s="23">
        <f>+'MAYO ORD'!H350</f>
        <v>1333</v>
      </c>
      <c r="I350" s="23">
        <f>+'MAYO ORD'!I350</f>
        <v>6456</v>
      </c>
      <c r="J350" s="23">
        <f>+'MAYO ORD'!J350</f>
        <v>490</v>
      </c>
      <c r="K350" s="23">
        <v>0</v>
      </c>
      <c r="L350" s="23">
        <f>+'MAYO ORD'!L350</f>
        <v>0</v>
      </c>
      <c r="M350" s="23">
        <f>+'MAYO ORD'!M350</f>
        <v>0</v>
      </c>
      <c r="N350" s="6">
        <f t="shared" si="5"/>
        <v>398955</v>
      </c>
    </row>
    <row r="351" spans="1:14" x14ac:dyDescent="0.25">
      <c r="A351" s="9">
        <v>348</v>
      </c>
      <c r="B351" s="25" t="s">
        <v>362</v>
      </c>
      <c r="C351" s="23">
        <f>+'MAYO ORD'!C351</f>
        <v>673920</v>
      </c>
      <c r="D351" s="23">
        <f>+'MAYO ORD'!D351</f>
        <v>232112</v>
      </c>
      <c r="E351" s="23">
        <f>+'MAYO ORD'!E351+'AJ DEFINITIVO 2020 '!D351</f>
        <v>6944</v>
      </c>
      <c r="F351" s="23">
        <f>+'MAYO ORD'!F351+'AJ DEFINITIVO 2020 '!C351</f>
        <v>24199</v>
      </c>
      <c r="G351" s="23">
        <f>+'MAYO ORD'!G351</f>
        <v>16387</v>
      </c>
      <c r="H351" s="23">
        <f>+'MAYO ORD'!H351</f>
        <v>2917</v>
      </c>
      <c r="I351" s="23">
        <f>+'MAYO ORD'!I351</f>
        <v>12830</v>
      </c>
      <c r="J351" s="23">
        <f>+'MAYO ORD'!J351</f>
        <v>1084</v>
      </c>
      <c r="K351" s="23">
        <v>0</v>
      </c>
      <c r="L351" s="23">
        <f>+'MAYO ORD'!L351</f>
        <v>0</v>
      </c>
      <c r="M351" s="23">
        <f>+'MAYO ORD'!M351</f>
        <v>0</v>
      </c>
      <c r="N351" s="6">
        <f t="shared" si="5"/>
        <v>970393</v>
      </c>
    </row>
    <row r="352" spans="1:14" x14ac:dyDescent="0.25">
      <c r="A352" s="9">
        <v>349</v>
      </c>
      <c r="B352" s="25" t="s">
        <v>363</v>
      </c>
      <c r="C352" s="23">
        <f>+'MAYO ORD'!C352</f>
        <v>177732</v>
      </c>
      <c r="D352" s="23">
        <f>+'MAYO ORD'!D352</f>
        <v>43565</v>
      </c>
      <c r="E352" s="23">
        <f>+'MAYO ORD'!E352+'AJ DEFINITIVO 2020 '!D352</f>
        <v>2119</v>
      </c>
      <c r="F352" s="23">
        <f>+'MAYO ORD'!F352+'AJ DEFINITIVO 2020 '!C352</f>
        <v>7112</v>
      </c>
      <c r="G352" s="23">
        <f>+'MAYO ORD'!G352</f>
        <v>4290</v>
      </c>
      <c r="H352" s="23">
        <f>+'MAYO ORD'!H352</f>
        <v>778</v>
      </c>
      <c r="I352" s="23">
        <f>+'MAYO ORD'!I352</f>
        <v>3142</v>
      </c>
      <c r="J352" s="23">
        <f>+'MAYO ORD'!J352</f>
        <v>349</v>
      </c>
      <c r="K352" s="23">
        <v>0</v>
      </c>
      <c r="L352" s="23">
        <f>+'MAYO ORD'!L352</f>
        <v>27868</v>
      </c>
      <c r="M352" s="23">
        <f>+'MAYO ORD'!M352</f>
        <v>0</v>
      </c>
      <c r="N352" s="6">
        <f t="shared" si="5"/>
        <v>266955</v>
      </c>
    </row>
    <row r="353" spans="1:14" x14ac:dyDescent="0.25">
      <c r="A353" s="9">
        <v>350</v>
      </c>
      <c r="B353" s="25" t="s">
        <v>364</v>
      </c>
      <c r="C353" s="23">
        <f>+'MAYO ORD'!C353</f>
        <v>1640144</v>
      </c>
      <c r="D353" s="23">
        <f>+'MAYO ORD'!D353</f>
        <v>391486</v>
      </c>
      <c r="E353" s="23">
        <f>+'MAYO ORD'!E353+'AJ DEFINITIVO 2020 '!D353</f>
        <v>13740</v>
      </c>
      <c r="F353" s="23">
        <f>+'MAYO ORD'!F353+'AJ DEFINITIVO 2020 '!C353</f>
        <v>50159</v>
      </c>
      <c r="G353" s="23">
        <f>+'MAYO ORD'!G353</f>
        <v>25365</v>
      </c>
      <c r="H353" s="23">
        <f>+'MAYO ORD'!H353</f>
        <v>7040</v>
      </c>
      <c r="I353" s="23">
        <f>+'MAYO ORD'!I353</f>
        <v>32224</v>
      </c>
      <c r="J353" s="23">
        <f>+'MAYO ORD'!J353</f>
        <v>2236</v>
      </c>
      <c r="K353" s="23">
        <v>0</v>
      </c>
      <c r="L353" s="23">
        <f>+'MAYO ORD'!L353</f>
        <v>0</v>
      </c>
      <c r="M353" s="23">
        <f>+'MAYO ORD'!M353</f>
        <v>0</v>
      </c>
      <c r="N353" s="6">
        <f t="shared" si="5"/>
        <v>2162394</v>
      </c>
    </row>
    <row r="354" spans="1:14" x14ac:dyDescent="0.25">
      <c r="A354" s="9">
        <v>351</v>
      </c>
      <c r="B354" s="25" t="s">
        <v>365</v>
      </c>
      <c r="C354" s="23">
        <f>+'MAYO ORD'!C354</f>
        <v>244104</v>
      </c>
      <c r="D354" s="23">
        <f>+'MAYO ORD'!D354</f>
        <v>83792</v>
      </c>
      <c r="E354" s="23">
        <f>+'MAYO ORD'!E354+'AJ DEFINITIVO 2020 '!D354</f>
        <v>2725</v>
      </c>
      <c r="F354" s="23">
        <f>+'MAYO ORD'!F354+'AJ DEFINITIVO 2020 '!C354</f>
        <v>9228</v>
      </c>
      <c r="G354" s="23">
        <f>+'MAYO ORD'!G354</f>
        <v>5558</v>
      </c>
      <c r="H354" s="23">
        <f>+'MAYO ORD'!H354</f>
        <v>1067</v>
      </c>
      <c r="I354" s="23">
        <f>+'MAYO ORD'!I354</f>
        <v>4434</v>
      </c>
      <c r="J354" s="23">
        <f>+'MAYO ORD'!J354</f>
        <v>432</v>
      </c>
      <c r="K354" s="23">
        <v>0</v>
      </c>
      <c r="L354" s="23">
        <f>+'MAYO ORD'!L354</f>
        <v>0</v>
      </c>
      <c r="M354" s="23">
        <f>+'MAYO ORD'!M354</f>
        <v>0</v>
      </c>
      <c r="N354" s="6">
        <f t="shared" si="5"/>
        <v>351340</v>
      </c>
    </row>
    <row r="355" spans="1:14" x14ac:dyDescent="0.25">
      <c r="A355" s="9">
        <v>352</v>
      </c>
      <c r="B355" s="25" t="s">
        <v>366</v>
      </c>
      <c r="C355" s="23">
        <f>+'MAYO ORD'!C355</f>
        <v>313842</v>
      </c>
      <c r="D355" s="23">
        <f>+'MAYO ORD'!D355</f>
        <v>59358</v>
      </c>
      <c r="E355" s="23">
        <f>+'MAYO ORD'!E355+'AJ DEFINITIVO 2020 '!D355</f>
        <v>3261</v>
      </c>
      <c r="F355" s="23">
        <f>+'MAYO ORD'!F355+'AJ DEFINITIVO 2020 '!C355</f>
        <v>11179</v>
      </c>
      <c r="G355" s="23">
        <f>+'MAYO ORD'!G355</f>
        <v>11123</v>
      </c>
      <c r="H355" s="23">
        <f>+'MAYO ORD'!H355</f>
        <v>1368</v>
      </c>
      <c r="I355" s="23">
        <f>+'MAYO ORD'!I355</f>
        <v>7111</v>
      </c>
      <c r="J355" s="23">
        <f>+'MAYO ORD'!J355</f>
        <v>507</v>
      </c>
      <c r="K355" s="23">
        <v>0</v>
      </c>
      <c r="L355" s="23">
        <f>+'MAYO ORD'!L355</f>
        <v>39330</v>
      </c>
      <c r="M355" s="23">
        <f>+'MAYO ORD'!M355</f>
        <v>0</v>
      </c>
      <c r="N355" s="6">
        <f t="shared" si="5"/>
        <v>447079</v>
      </c>
    </row>
    <row r="356" spans="1:14" x14ac:dyDescent="0.25">
      <c r="A356" s="9">
        <v>353</v>
      </c>
      <c r="B356" s="25" t="s">
        <v>367</v>
      </c>
      <c r="C356" s="23">
        <f>+'MAYO ORD'!C356</f>
        <v>201330</v>
      </c>
      <c r="D356" s="23">
        <f>+'MAYO ORD'!D356</f>
        <v>114513</v>
      </c>
      <c r="E356" s="23">
        <f>+'MAYO ORD'!E356+'AJ DEFINITIVO 2020 '!D356</f>
        <v>2312</v>
      </c>
      <c r="F356" s="23">
        <f>+'MAYO ORD'!F356+'AJ DEFINITIVO 2020 '!C356</f>
        <v>7843</v>
      </c>
      <c r="G356" s="23">
        <f>+'MAYO ORD'!G356</f>
        <v>4477</v>
      </c>
      <c r="H356" s="23">
        <f>+'MAYO ORD'!H356</f>
        <v>877</v>
      </c>
      <c r="I356" s="23">
        <f>+'MAYO ORD'!I356</f>
        <v>3547</v>
      </c>
      <c r="J356" s="23">
        <f>+'MAYO ORD'!J356</f>
        <v>384</v>
      </c>
      <c r="K356" s="23">
        <v>0</v>
      </c>
      <c r="L356" s="23">
        <f>+'MAYO ORD'!L356</f>
        <v>0</v>
      </c>
      <c r="M356" s="23">
        <f>+'MAYO ORD'!M356</f>
        <v>0</v>
      </c>
      <c r="N356" s="6">
        <f t="shared" si="5"/>
        <v>335283</v>
      </c>
    </row>
    <row r="357" spans="1:14" x14ac:dyDescent="0.25">
      <c r="A357" s="9">
        <v>354</v>
      </c>
      <c r="B357" s="25" t="s">
        <v>368</v>
      </c>
      <c r="C357" s="23">
        <f>+'MAYO ORD'!C357</f>
        <v>103334</v>
      </c>
      <c r="D357" s="23">
        <f>+'MAYO ORD'!D357</f>
        <v>48154</v>
      </c>
      <c r="E357" s="23">
        <f>+'MAYO ORD'!E357+'AJ DEFINITIVO 2020 '!D357</f>
        <v>1596</v>
      </c>
      <c r="F357" s="23">
        <f>+'MAYO ORD'!F357+'AJ DEFINITIVO 2020 '!C357</f>
        <v>5126</v>
      </c>
      <c r="G357" s="23">
        <f>+'MAYO ORD'!G357</f>
        <v>1043</v>
      </c>
      <c r="H357" s="23">
        <f>+'MAYO ORD'!H357</f>
        <v>460</v>
      </c>
      <c r="I357" s="23">
        <f>+'MAYO ORD'!I357</f>
        <v>741</v>
      </c>
      <c r="J357" s="23">
        <f>+'MAYO ORD'!J357</f>
        <v>279</v>
      </c>
      <c r="K357" s="23">
        <v>0</v>
      </c>
      <c r="L357" s="23">
        <f>+'MAYO ORD'!L357</f>
        <v>0</v>
      </c>
      <c r="M357" s="23">
        <f>+'MAYO ORD'!M357</f>
        <v>0</v>
      </c>
      <c r="N357" s="6">
        <f t="shared" si="5"/>
        <v>160733</v>
      </c>
    </row>
    <row r="358" spans="1:14" x14ac:dyDescent="0.25">
      <c r="A358" s="9">
        <v>355</v>
      </c>
      <c r="B358" s="25" t="s">
        <v>369</v>
      </c>
      <c r="C358" s="23">
        <f>+'MAYO ORD'!C358</f>
        <v>104506</v>
      </c>
      <c r="D358" s="23">
        <f>+'MAYO ORD'!D358</f>
        <v>45480</v>
      </c>
      <c r="E358" s="23">
        <f>+'MAYO ORD'!E358+'AJ DEFINITIVO 2020 '!D358</f>
        <v>1555</v>
      </c>
      <c r="F358" s="23">
        <f>+'MAYO ORD'!F358+'AJ DEFINITIVO 2020 '!C358</f>
        <v>5027</v>
      </c>
      <c r="G358" s="23">
        <f>+'MAYO ORD'!G358</f>
        <v>1425</v>
      </c>
      <c r="H358" s="23">
        <f>+'MAYO ORD'!H358</f>
        <v>463</v>
      </c>
      <c r="I358" s="23">
        <f>+'MAYO ORD'!I358</f>
        <v>977</v>
      </c>
      <c r="J358" s="23">
        <f>+'MAYO ORD'!J358</f>
        <v>271</v>
      </c>
      <c r="K358" s="23">
        <v>0</v>
      </c>
      <c r="L358" s="23">
        <f>+'MAYO ORD'!L358</f>
        <v>0</v>
      </c>
      <c r="M358" s="23">
        <f>+'MAYO ORD'!M358</f>
        <v>0</v>
      </c>
      <c r="N358" s="6">
        <f t="shared" si="5"/>
        <v>159704</v>
      </c>
    </row>
    <row r="359" spans="1:14" x14ac:dyDescent="0.25">
      <c r="A359" s="9">
        <v>356</v>
      </c>
      <c r="B359" s="25" t="s">
        <v>370</v>
      </c>
      <c r="C359" s="23">
        <f>+'MAYO ORD'!C359</f>
        <v>261786</v>
      </c>
      <c r="D359" s="23">
        <f>+'MAYO ORD'!D359</f>
        <v>62876</v>
      </c>
      <c r="E359" s="23">
        <f>+'MAYO ORD'!E359+'AJ DEFINITIVO 2020 '!D359</f>
        <v>2980</v>
      </c>
      <c r="F359" s="23">
        <f>+'MAYO ORD'!F359+'AJ DEFINITIVO 2020 '!C359</f>
        <v>10196</v>
      </c>
      <c r="G359" s="23">
        <f>+'MAYO ORD'!G359</f>
        <v>4043</v>
      </c>
      <c r="H359" s="23">
        <f>+'MAYO ORD'!H359</f>
        <v>1137</v>
      </c>
      <c r="I359" s="23">
        <f>+'MAYO ORD'!I359</f>
        <v>3767</v>
      </c>
      <c r="J359" s="23">
        <f>+'MAYO ORD'!J359</f>
        <v>489</v>
      </c>
      <c r="K359" s="23">
        <v>0</v>
      </c>
      <c r="L359" s="23">
        <f>+'MAYO ORD'!L359</f>
        <v>12262</v>
      </c>
      <c r="M359" s="23">
        <f>+'MAYO ORD'!M359</f>
        <v>0</v>
      </c>
      <c r="N359" s="6">
        <f t="shared" si="5"/>
        <v>359536</v>
      </c>
    </row>
    <row r="360" spans="1:14" x14ac:dyDescent="0.25">
      <c r="A360" s="9">
        <v>357</v>
      </c>
      <c r="B360" s="25" t="s">
        <v>371</v>
      </c>
      <c r="C360" s="23">
        <f>+'MAYO ORD'!C360</f>
        <v>148096</v>
      </c>
      <c r="D360" s="23">
        <f>+'MAYO ORD'!D360</f>
        <v>54642</v>
      </c>
      <c r="E360" s="23">
        <f>+'MAYO ORD'!E360+'AJ DEFINITIVO 2020 '!D360</f>
        <v>1914</v>
      </c>
      <c r="F360" s="23">
        <f>+'MAYO ORD'!F360+'AJ DEFINITIVO 2020 '!C360</f>
        <v>6416</v>
      </c>
      <c r="G360" s="23">
        <f>+'MAYO ORD'!G360</f>
        <v>1559</v>
      </c>
      <c r="H360" s="23">
        <f>+'MAYO ORD'!H360</f>
        <v>646</v>
      </c>
      <c r="I360" s="23">
        <f>+'MAYO ORD'!I360</f>
        <v>1450</v>
      </c>
      <c r="J360" s="23">
        <f>+'MAYO ORD'!J360</f>
        <v>359</v>
      </c>
      <c r="K360" s="23">
        <v>0</v>
      </c>
      <c r="L360" s="23">
        <f>+'MAYO ORD'!L360</f>
        <v>0</v>
      </c>
      <c r="M360" s="23">
        <f>+'MAYO ORD'!M360</f>
        <v>0</v>
      </c>
      <c r="N360" s="6">
        <f t="shared" si="5"/>
        <v>215082</v>
      </c>
    </row>
    <row r="361" spans="1:14" x14ac:dyDescent="0.25">
      <c r="A361" s="9">
        <v>358</v>
      </c>
      <c r="B361" s="25" t="s">
        <v>372</v>
      </c>
      <c r="C361" s="23">
        <f>+'MAYO ORD'!C361</f>
        <v>257410</v>
      </c>
      <c r="D361" s="23">
        <f>+'MAYO ORD'!D361</f>
        <v>89716</v>
      </c>
      <c r="E361" s="23">
        <f>+'MAYO ORD'!E361+'AJ DEFINITIVO 2020 '!D361</f>
        <v>3021</v>
      </c>
      <c r="F361" s="23">
        <f>+'MAYO ORD'!F361+'AJ DEFINITIVO 2020 '!C361</f>
        <v>10249</v>
      </c>
      <c r="G361" s="23">
        <f>+'MAYO ORD'!G361</f>
        <v>3680</v>
      </c>
      <c r="H361" s="23">
        <f>+'MAYO ORD'!H361</f>
        <v>1122</v>
      </c>
      <c r="I361" s="23">
        <f>+'MAYO ORD'!I361</f>
        <v>3471</v>
      </c>
      <c r="J361" s="23">
        <f>+'MAYO ORD'!J361</f>
        <v>509</v>
      </c>
      <c r="K361" s="23">
        <v>0</v>
      </c>
      <c r="L361" s="23">
        <f>+'MAYO ORD'!L361</f>
        <v>6476</v>
      </c>
      <c r="M361" s="23">
        <f>+'MAYO ORD'!M361</f>
        <v>0</v>
      </c>
      <c r="N361" s="6">
        <f t="shared" si="5"/>
        <v>375654</v>
      </c>
    </row>
    <row r="362" spans="1:14" x14ac:dyDescent="0.25">
      <c r="A362" s="9">
        <v>359</v>
      </c>
      <c r="B362" s="25" t="s">
        <v>373</v>
      </c>
      <c r="C362" s="23">
        <f>+'MAYO ORD'!C362</f>
        <v>148612</v>
      </c>
      <c r="D362" s="23">
        <f>+'MAYO ORD'!D362</f>
        <v>57524</v>
      </c>
      <c r="E362" s="23">
        <f>+'MAYO ORD'!E362+'AJ DEFINITIVO 2020 '!D362</f>
        <v>1829</v>
      </c>
      <c r="F362" s="23">
        <f>+'MAYO ORD'!F362+'AJ DEFINITIVO 2020 '!C362</f>
        <v>6167</v>
      </c>
      <c r="G362" s="23">
        <f>+'MAYO ORD'!G362</f>
        <v>1262</v>
      </c>
      <c r="H362" s="23">
        <f>+'MAYO ORD'!H362</f>
        <v>648</v>
      </c>
      <c r="I362" s="23">
        <f>+'MAYO ORD'!I362</f>
        <v>1460</v>
      </c>
      <c r="J362" s="23">
        <f>+'MAYO ORD'!J362</f>
        <v>318</v>
      </c>
      <c r="K362" s="23">
        <v>0</v>
      </c>
      <c r="L362" s="23">
        <f>+'MAYO ORD'!L362</f>
        <v>0</v>
      </c>
      <c r="M362" s="23">
        <f>+'MAYO ORD'!M362</f>
        <v>0</v>
      </c>
      <c r="N362" s="6">
        <f t="shared" si="5"/>
        <v>217820</v>
      </c>
    </row>
    <row r="363" spans="1:14" x14ac:dyDescent="0.25">
      <c r="A363" s="9">
        <v>360</v>
      </c>
      <c r="B363" s="25" t="s">
        <v>374</v>
      </c>
      <c r="C363" s="23">
        <f>+'MAYO ORD'!C363</f>
        <v>358684</v>
      </c>
      <c r="D363" s="23">
        <f>+'MAYO ORD'!D363</f>
        <v>140555</v>
      </c>
      <c r="E363" s="23">
        <f>+'MAYO ORD'!E363+'AJ DEFINITIVO 2020 '!D363</f>
        <v>3919</v>
      </c>
      <c r="F363" s="23">
        <f>+'MAYO ORD'!F363+'AJ DEFINITIVO 2020 '!C363</f>
        <v>13368</v>
      </c>
      <c r="G363" s="23">
        <f>+'MAYO ORD'!G363</f>
        <v>7796</v>
      </c>
      <c r="H363" s="23">
        <f>+'MAYO ORD'!H363</f>
        <v>1563</v>
      </c>
      <c r="I363" s="23">
        <f>+'MAYO ORD'!I363</f>
        <v>6404</v>
      </c>
      <c r="J363" s="23">
        <f>+'MAYO ORD'!J363</f>
        <v>638</v>
      </c>
      <c r="K363" s="23">
        <v>0</v>
      </c>
      <c r="L363" s="23">
        <f>+'MAYO ORD'!L363</f>
        <v>0</v>
      </c>
      <c r="M363" s="23">
        <f>+'MAYO ORD'!M363</f>
        <v>0</v>
      </c>
      <c r="N363" s="6">
        <f t="shared" si="5"/>
        <v>532927</v>
      </c>
    </row>
    <row r="364" spans="1:14" x14ac:dyDescent="0.25">
      <c r="A364" s="9">
        <v>361</v>
      </c>
      <c r="B364" s="25" t="s">
        <v>375</v>
      </c>
      <c r="C364" s="23">
        <f>+'MAYO ORD'!C364</f>
        <v>133930</v>
      </c>
      <c r="D364" s="23">
        <f>+'MAYO ORD'!D364</f>
        <v>63649</v>
      </c>
      <c r="E364" s="23">
        <f>+'MAYO ORD'!E364+'AJ DEFINITIVO 2020 '!D364</f>
        <v>1950</v>
      </c>
      <c r="F364" s="23">
        <f>+'MAYO ORD'!F364+'AJ DEFINITIVO 2020 '!C364</f>
        <v>6319</v>
      </c>
      <c r="G364" s="23">
        <f>+'MAYO ORD'!G364</f>
        <v>1630</v>
      </c>
      <c r="H364" s="23">
        <f>+'MAYO ORD'!H364</f>
        <v>594</v>
      </c>
      <c r="I364" s="23">
        <f>+'MAYO ORD'!I364</f>
        <v>1264</v>
      </c>
      <c r="J364" s="23">
        <f>+'MAYO ORD'!J364</f>
        <v>342</v>
      </c>
      <c r="K364" s="23">
        <v>0</v>
      </c>
      <c r="L364" s="23">
        <f>+'MAYO ORD'!L364</f>
        <v>0</v>
      </c>
      <c r="M364" s="23">
        <f>+'MAYO ORD'!M364</f>
        <v>0</v>
      </c>
      <c r="N364" s="6">
        <f t="shared" si="5"/>
        <v>209678</v>
      </c>
    </row>
    <row r="365" spans="1:14" x14ac:dyDescent="0.25">
      <c r="A365" s="9">
        <v>362</v>
      </c>
      <c r="B365" s="25" t="s">
        <v>376</v>
      </c>
      <c r="C365" s="23">
        <f>+'MAYO ORD'!C365</f>
        <v>191520</v>
      </c>
      <c r="D365" s="23">
        <f>+'MAYO ORD'!D365</f>
        <v>63402</v>
      </c>
      <c r="E365" s="23">
        <f>+'MAYO ORD'!E365+'AJ DEFINITIVO 2020 '!D365</f>
        <v>2148</v>
      </c>
      <c r="F365" s="23">
        <f>+'MAYO ORD'!F365+'AJ DEFINITIVO 2020 '!C365</f>
        <v>7383</v>
      </c>
      <c r="G365" s="23">
        <f>+'MAYO ORD'!G365</f>
        <v>2876</v>
      </c>
      <c r="H365" s="23">
        <f>+'MAYO ORD'!H365</f>
        <v>830</v>
      </c>
      <c r="I365" s="23">
        <f>+'MAYO ORD'!I365</f>
        <v>2688</v>
      </c>
      <c r="J365" s="23">
        <f>+'MAYO ORD'!J365</f>
        <v>357</v>
      </c>
      <c r="K365" s="23">
        <v>0</v>
      </c>
      <c r="L365" s="23">
        <f>+'MAYO ORD'!L365</f>
        <v>3443</v>
      </c>
      <c r="M365" s="23">
        <f>+'MAYO ORD'!M365</f>
        <v>0</v>
      </c>
      <c r="N365" s="6">
        <f t="shared" si="5"/>
        <v>274647</v>
      </c>
    </row>
    <row r="366" spans="1:14" x14ac:dyDescent="0.25">
      <c r="A366" s="9">
        <v>363</v>
      </c>
      <c r="B366" s="25" t="s">
        <v>377</v>
      </c>
      <c r="C366" s="23">
        <f>+'MAYO ORD'!C366</f>
        <v>229010</v>
      </c>
      <c r="D366" s="23">
        <f>+'MAYO ORD'!D366</f>
        <v>83013</v>
      </c>
      <c r="E366" s="23">
        <f>+'MAYO ORD'!E366+'AJ DEFINITIVO 2020 '!D366</f>
        <v>2602</v>
      </c>
      <c r="F366" s="23">
        <f>+'MAYO ORD'!F366+'AJ DEFINITIVO 2020 '!C366</f>
        <v>8825</v>
      </c>
      <c r="G366" s="23">
        <f>+'MAYO ORD'!G366</f>
        <v>4928</v>
      </c>
      <c r="H366" s="23">
        <f>+'MAYO ORD'!H366</f>
        <v>999</v>
      </c>
      <c r="I366" s="23">
        <f>+'MAYO ORD'!I366</f>
        <v>4036</v>
      </c>
      <c r="J366" s="23">
        <f>+'MAYO ORD'!J366</f>
        <v>439</v>
      </c>
      <c r="K366" s="23">
        <v>0</v>
      </c>
      <c r="L366" s="23">
        <f>+'MAYO ORD'!L366</f>
        <v>15582</v>
      </c>
      <c r="M366" s="23">
        <f>+'MAYO ORD'!M366</f>
        <v>0</v>
      </c>
      <c r="N366" s="6">
        <f t="shared" si="5"/>
        <v>349434</v>
      </c>
    </row>
    <row r="367" spans="1:14" x14ac:dyDescent="0.25">
      <c r="A367" s="9">
        <v>364</v>
      </c>
      <c r="B367" s="25" t="s">
        <v>378</v>
      </c>
      <c r="C367" s="23">
        <f>+'MAYO ORD'!C367</f>
        <v>1155880</v>
      </c>
      <c r="D367" s="23">
        <f>+'MAYO ORD'!D367</f>
        <v>322210</v>
      </c>
      <c r="E367" s="23">
        <f>+'MAYO ORD'!E367+'AJ DEFINITIVO 2020 '!D367</f>
        <v>10440</v>
      </c>
      <c r="F367" s="23">
        <f>+'MAYO ORD'!F367+'AJ DEFINITIVO 2020 '!C367</f>
        <v>37689</v>
      </c>
      <c r="G367" s="23">
        <f>+'MAYO ORD'!G367</f>
        <v>35894</v>
      </c>
      <c r="H367" s="23">
        <f>+'MAYO ORD'!H367</f>
        <v>4964</v>
      </c>
      <c r="I367" s="23">
        <f>+'MAYO ORD'!I367</f>
        <v>27288</v>
      </c>
      <c r="J367" s="23">
        <f>+'MAYO ORD'!J367</f>
        <v>1531</v>
      </c>
      <c r="K367" s="23">
        <v>0</v>
      </c>
      <c r="L367" s="23">
        <f>+'MAYO ORD'!L367</f>
        <v>38796</v>
      </c>
      <c r="M367" s="23">
        <f>+'MAYO ORD'!M367</f>
        <v>0</v>
      </c>
      <c r="N367" s="6">
        <f t="shared" si="5"/>
        <v>1634692</v>
      </c>
    </row>
    <row r="368" spans="1:14" x14ac:dyDescent="0.25">
      <c r="A368" s="9">
        <v>365</v>
      </c>
      <c r="B368" s="25" t="s">
        <v>379</v>
      </c>
      <c r="C368" s="23">
        <f>+'MAYO ORD'!C368</f>
        <v>121088</v>
      </c>
      <c r="D368" s="23">
        <f>+'MAYO ORD'!D368</f>
        <v>39477</v>
      </c>
      <c r="E368" s="23">
        <f>+'MAYO ORD'!E368+'AJ DEFINITIVO 2020 '!D368</f>
        <v>1502</v>
      </c>
      <c r="F368" s="23">
        <f>+'MAYO ORD'!F368+'AJ DEFINITIVO 2020 '!C368</f>
        <v>5090</v>
      </c>
      <c r="G368" s="23">
        <f>+'MAYO ORD'!G368</f>
        <v>1970</v>
      </c>
      <c r="H368" s="23">
        <f>+'MAYO ORD'!H368</f>
        <v>527</v>
      </c>
      <c r="I368" s="23">
        <f>+'MAYO ORD'!I368</f>
        <v>1549</v>
      </c>
      <c r="J368" s="23">
        <f>+'MAYO ORD'!J368</f>
        <v>273</v>
      </c>
      <c r="K368" s="23">
        <v>0</v>
      </c>
      <c r="L368" s="23">
        <f>+'MAYO ORD'!L368</f>
        <v>3648</v>
      </c>
      <c r="M368" s="23">
        <f>+'MAYO ORD'!M368</f>
        <v>0</v>
      </c>
      <c r="N368" s="6">
        <f t="shared" si="5"/>
        <v>175124</v>
      </c>
    </row>
    <row r="369" spans="1:14" x14ac:dyDescent="0.25">
      <c r="A369" s="9">
        <v>366</v>
      </c>
      <c r="B369" s="25" t="s">
        <v>380</v>
      </c>
      <c r="C369" s="23">
        <f>+'MAYO ORD'!C369</f>
        <v>400952</v>
      </c>
      <c r="D369" s="23">
        <f>+'MAYO ORD'!D369</f>
        <v>173301</v>
      </c>
      <c r="E369" s="23">
        <f>+'MAYO ORD'!E369+'AJ DEFINITIVO 2020 '!D369</f>
        <v>4110</v>
      </c>
      <c r="F369" s="23">
        <f>+'MAYO ORD'!F369+'AJ DEFINITIVO 2020 '!C369</f>
        <v>14545</v>
      </c>
      <c r="G369" s="23">
        <f>+'MAYO ORD'!G369</f>
        <v>7573</v>
      </c>
      <c r="H369" s="23">
        <f>+'MAYO ORD'!H369</f>
        <v>1723</v>
      </c>
      <c r="I369" s="23">
        <f>+'MAYO ORD'!I369</f>
        <v>6095</v>
      </c>
      <c r="J369" s="23">
        <f>+'MAYO ORD'!J369</f>
        <v>806</v>
      </c>
      <c r="K369" s="23">
        <v>0</v>
      </c>
      <c r="L369" s="23">
        <f>+'MAYO ORD'!L369</f>
        <v>0</v>
      </c>
      <c r="M369" s="23">
        <f>+'MAYO ORD'!M369</f>
        <v>0</v>
      </c>
      <c r="N369" s="6">
        <f t="shared" si="5"/>
        <v>609105</v>
      </c>
    </row>
    <row r="370" spans="1:14" x14ac:dyDescent="0.25">
      <c r="A370" s="9">
        <v>367</v>
      </c>
      <c r="B370" s="25" t="s">
        <v>381</v>
      </c>
      <c r="C370" s="23">
        <f>+'MAYO ORD'!C370</f>
        <v>328530</v>
      </c>
      <c r="D370" s="23">
        <f>+'MAYO ORD'!D370</f>
        <v>73100</v>
      </c>
      <c r="E370" s="23">
        <f>+'MAYO ORD'!E370+'AJ DEFINITIVO 2020 '!D370</f>
        <v>3584</v>
      </c>
      <c r="F370" s="23">
        <f>+'MAYO ORD'!F370+'AJ DEFINITIVO 2020 '!C370</f>
        <v>12272</v>
      </c>
      <c r="G370" s="23">
        <f>+'MAYO ORD'!G370</f>
        <v>9532</v>
      </c>
      <c r="H370" s="23">
        <f>+'MAYO ORD'!H370</f>
        <v>1430</v>
      </c>
      <c r="I370" s="23">
        <f>+'MAYO ORD'!I370</f>
        <v>6581</v>
      </c>
      <c r="J370" s="23">
        <f>+'MAYO ORD'!J370</f>
        <v>580</v>
      </c>
      <c r="K370" s="23">
        <v>0</v>
      </c>
      <c r="L370" s="23">
        <f>+'MAYO ORD'!L370</f>
        <v>0</v>
      </c>
      <c r="M370" s="23">
        <f>+'MAYO ORD'!M370</f>
        <v>0</v>
      </c>
      <c r="N370" s="6">
        <f t="shared" si="5"/>
        <v>435609</v>
      </c>
    </row>
    <row r="371" spans="1:14" x14ac:dyDescent="0.25">
      <c r="A371" s="9">
        <v>368</v>
      </c>
      <c r="B371" s="25" t="s">
        <v>382</v>
      </c>
      <c r="C371" s="23">
        <f>+'MAYO ORD'!C371</f>
        <v>335052</v>
      </c>
      <c r="D371" s="23">
        <f>+'MAYO ORD'!D371</f>
        <v>161324</v>
      </c>
      <c r="E371" s="23">
        <f>+'MAYO ORD'!E371+'AJ DEFINITIVO 2020 '!D371</f>
        <v>4720</v>
      </c>
      <c r="F371" s="23">
        <f>+'MAYO ORD'!F371+'AJ DEFINITIVO 2020 '!C371</f>
        <v>15481</v>
      </c>
      <c r="G371" s="23">
        <f>+'MAYO ORD'!G371</f>
        <v>3904</v>
      </c>
      <c r="H371" s="23">
        <f>+'MAYO ORD'!H371</f>
        <v>1476</v>
      </c>
      <c r="I371" s="23">
        <f>+'MAYO ORD'!I371</f>
        <v>3232</v>
      </c>
      <c r="J371" s="23">
        <f>+'MAYO ORD'!J371</f>
        <v>803</v>
      </c>
      <c r="K371" s="23">
        <v>0</v>
      </c>
      <c r="L371" s="23">
        <f>+'MAYO ORD'!L371</f>
        <v>0</v>
      </c>
      <c r="M371" s="23">
        <f>+'MAYO ORD'!M371</f>
        <v>0</v>
      </c>
      <c r="N371" s="6">
        <f t="shared" si="5"/>
        <v>525992</v>
      </c>
    </row>
    <row r="372" spans="1:14" x14ac:dyDescent="0.25">
      <c r="A372" s="9">
        <v>369</v>
      </c>
      <c r="B372" s="25" t="s">
        <v>383</v>
      </c>
      <c r="C372" s="23">
        <f>+'MAYO ORD'!C372</f>
        <v>195850</v>
      </c>
      <c r="D372" s="23">
        <f>+'MAYO ORD'!D372</f>
        <v>66093</v>
      </c>
      <c r="E372" s="23">
        <f>+'MAYO ORD'!E372+'AJ DEFINITIVO 2020 '!D372</f>
        <v>2003</v>
      </c>
      <c r="F372" s="23">
        <f>+'MAYO ORD'!F372+'AJ DEFINITIVO 2020 '!C372</f>
        <v>6830</v>
      </c>
      <c r="G372" s="23">
        <f>+'MAYO ORD'!G372</f>
        <v>3991</v>
      </c>
      <c r="H372" s="23">
        <f>+'MAYO ORD'!H372</f>
        <v>856</v>
      </c>
      <c r="I372" s="23">
        <f>+'MAYO ORD'!I372</f>
        <v>3845</v>
      </c>
      <c r="J372" s="23">
        <f>+'MAYO ORD'!J372</f>
        <v>303</v>
      </c>
      <c r="K372" s="23">
        <v>0</v>
      </c>
      <c r="L372" s="23">
        <f>+'MAYO ORD'!L372</f>
        <v>8426</v>
      </c>
      <c r="M372" s="23">
        <f>+'MAYO ORD'!M372</f>
        <v>0</v>
      </c>
      <c r="N372" s="6">
        <f t="shared" si="5"/>
        <v>288197</v>
      </c>
    </row>
    <row r="373" spans="1:14" x14ac:dyDescent="0.25">
      <c r="A373" s="9">
        <v>370</v>
      </c>
      <c r="B373" s="25" t="s">
        <v>384</v>
      </c>
      <c r="C373" s="23">
        <f>+'MAYO ORD'!C373</f>
        <v>136392</v>
      </c>
      <c r="D373" s="23">
        <f>+'MAYO ORD'!D373</f>
        <v>53181</v>
      </c>
      <c r="E373" s="23">
        <f>+'MAYO ORD'!E373+'AJ DEFINITIVO 2020 '!D373</f>
        <v>1506</v>
      </c>
      <c r="F373" s="23">
        <f>+'MAYO ORD'!F373+'AJ DEFINITIVO 2020 '!C373</f>
        <v>5283</v>
      </c>
      <c r="G373" s="23">
        <f>+'MAYO ORD'!G373</f>
        <v>1206</v>
      </c>
      <c r="H373" s="23">
        <f>+'MAYO ORD'!H373</f>
        <v>587</v>
      </c>
      <c r="I373" s="23">
        <f>+'MAYO ORD'!I373</f>
        <v>1476</v>
      </c>
      <c r="J373" s="23">
        <f>+'MAYO ORD'!J373</f>
        <v>252</v>
      </c>
      <c r="K373" s="23">
        <v>0</v>
      </c>
      <c r="L373" s="23">
        <f>+'MAYO ORD'!L373</f>
        <v>0</v>
      </c>
      <c r="M373" s="23">
        <f>+'MAYO ORD'!M373</f>
        <v>0</v>
      </c>
      <c r="N373" s="6">
        <f t="shared" si="5"/>
        <v>199883</v>
      </c>
    </row>
    <row r="374" spans="1:14" x14ac:dyDescent="0.25">
      <c r="A374" s="9">
        <v>371</v>
      </c>
      <c r="B374" s="25" t="s">
        <v>385</v>
      </c>
      <c r="C374" s="23">
        <f>+'MAYO ORD'!C374</f>
        <v>154428</v>
      </c>
      <c r="D374" s="23">
        <f>+'MAYO ORD'!D374</f>
        <v>60681</v>
      </c>
      <c r="E374" s="23">
        <f>+'MAYO ORD'!E374+'AJ DEFINITIVO 2020 '!D374</f>
        <v>1972</v>
      </c>
      <c r="F374" s="23">
        <f>+'MAYO ORD'!F374+'AJ DEFINITIVO 2020 '!C374</f>
        <v>6604</v>
      </c>
      <c r="G374" s="23">
        <f>+'MAYO ORD'!G374</f>
        <v>1953</v>
      </c>
      <c r="H374" s="23">
        <f>+'MAYO ORD'!H374</f>
        <v>675</v>
      </c>
      <c r="I374" s="23">
        <f>+'MAYO ORD'!I374</f>
        <v>1701</v>
      </c>
      <c r="J374" s="23">
        <f>+'MAYO ORD'!J374</f>
        <v>343</v>
      </c>
      <c r="K374" s="23">
        <v>0</v>
      </c>
      <c r="L374" s="23">
        <f>+'MAYO ORD'!L374</f>
        <v>0</v>
      </c>
      <c r="M374" s="23">
        <f>+'MAYO ORD'!M374</f>
        <v>0</v>
      </c>
      <c r="N374" s="6">
        <f t="shared" si="5"/>
        <v>228357</v>
      </c>
    </row>
    <row r="375" spans="1:14" x14ac:dyDescent="0.25">
      <c r="A375" s="9">
        <v>372</v>
      </c>
      <c r="B375" s="25" t="s">
        <v>386</v>
      </c>
      <c r="C375" s="23">
        <f>+'MAYO ORD'!C375</f>
        <v>172824</v>
      </c>
      <c r="D375" s="23">
        <f>+'MAYO ORD'!D375</f>
        <v>65810</v>
      </c>
      <c r="E375" s="23">
        <f>+'MAYO ORD'!E375+'AJ DEFINITIVO 2020 '!D375</f>
        <v>2364</v>
      </c>
      <c r="F375" s="23">
        <f>+'MAYO ORD'!F375+'AJ DEFINITIVO 2020 '!C375</f>
        <v>7788</v>
      </c>
      <c r="G375" s="23">
        <f>+'MAYO ORD'!G375</f>
        <v>2805</v>
      </c>
      <c r="H375" s="23">
        <f>+'MAYO ORD'!H375</f>
        <v>760</v>
      </c>
      <c r="I375" s="23">
        <f>+'MAYO ORD'!I375</f>
        <v>1942</v>
      </c>
      <c r="J375" s="23">
        <f>+'MAYO ORD'!J375</f>
        <v>412</v>
      </c>
      <c r="K375" s="23">
        <v>0</v>
      </c>
      <c r="L375" s="23">
        <f>+'MAYO ORD'!L375</f>
        <v>0</v>
      </c>
      <c r="M375" s="23">
        <f>+'MAYO ORD'!M375</f>
        <v>0</v>
      </c>
      <c r="N375" s="6">
        <f t="shared" si="5"/>
        <v>254705</v>
      </c>
    </row>
    <row r="376" spans="1:14" x14ac:dyDescent="0.25">
      <c r="A376" s="9">
        <v>373</v>
      </c>
      <c r="B376" s="25" t="s">
        <v>387</v>
      </c>
      <c r="C376" s="23">
        <f>+'MAYO ORD'!C376</f>
        <v>85032</v>
      </c>
      <c r="D376" s="23">
        <f>+'MAYO ORD'!D376</f>
        <v>38467</v>
      </c>
      <c r="E376" s="23">
        <f>+'MAYO ORD'!E376+'AJ DEFINITIVO 2020 '!D376</f>
        <v>1331</v>
      </c>
      <c r="F376" s="23">
        <f>+'MAYO ORD'!F376+'AJ DEFINITIVO 2020 '!C376</f>
        <v>4266</v>
      </c>
      <c r="G376" s="23">
        <f>+'MAYO ORD'!G376</f>
        <v>796</v>
      </c>
      <c r="H376" s="23">
        <f>+'MAYO ORD'!H376</f>
        <v>379</v>
      </c>
      <c r="I376" s="23">
        <f>+'MAYO ORD'!I376</f>
        <v>601</v>
      </c>
      <c r="J376" s="23">
        <f>+'MAYO ORD'!J376</f>
        <v>234</v>
      </c>
      <c r="K376" s="23">
        <v>0</v>
      </c>
      <c r="L376" s="23">
        <f>+'MAYO ORD'!L376</f>
        <v>0</v>
      </c>
      <c r="M376" s="23">
        <f>+'MAYO ORD'!M376</f>
        <v>0</v>
      </c>
      <c r="N376" s="6">
        <f t="shared" si="5"/>
        <v>131106</v>
      </c>
    </row>
    <row r="377" spans="1:14" x14ac:dyDescent="0.25">
      <c r="A377" s="9">
        <v>374</v>
      </c>
      <c r="B377" s="25" t="s">
        <v>388</v>
      </c>
      <c r="C377" s="23">
        <f>+'MAYO ORD'!C377</f>
        <v>146924</v>
      </c>
      <c r="D377" s="23">
        <f>+'MAYO ORD'!D377</f>
        <v>41639</v>
      </c>
      <c r="E377" s="23">
        <f>+'MAYO ORD'!E377+'AJ DEFINITIVO 2020 '!D377</f>
        <v>1850</v>
      </c>
      <c r="F377" s="23">
        <f>+'MAYO ORD'!F377+'AJ DEFINITIVO 2020 '!C377</f>
        <v>6137</v>
      </c>
      <c r="G377" s="23">
        <f>+'MAYO ORD'!G377</f>
        <v>3710</v>
      </c>
      <c r="H377" s="23">
        <f>+'MAYO ORD'!H377</f>
        <v>646</v>
      </c>
      <c r="I377" s="23">
        <f>+'MAYO ORD'!I377</f>
        <v>2360</v>
      </c>
      <c r="J377" s="23">
        <f>+'MAYO ORD'!J377</f>
        <v>308</v>
      </c>
      <c r="K377" s="23">
        <v>0</v>
      </c>
      <c r="L377" s="23">
        <f>+'MAYO ORD'!L377</f>
        <v>0</v>
      </c>
      <c r="M377" s="23">
        <f>+'MAYO ORD'!M377</f>
        <v>0</v>
      </c>
      <c r="N377" s="6">
        <f t="shared" si="5"/>
        <v>203574</v>
      </c>
    </row>
    <row r="378" spans="1:14" x14ac:dyDescent="0.25">
      <c r="A378" s="9">
        <v>375</v>
      </c>
      <c r="B378" s="25" t="s">
        <v>389</v>
      </c>
      <c r="C378" s="23">
        <f>+'MAYO ORD'!C378</f>
        <v>1215044</v>
      </c>
      <c r="D378" s="23">
        <f>+'MAYO ORD'!D378</f>
        <v>265625</v>
      </c>
      <c r="E378" s="23">
        <f>+'MAYO ORD'!E378+'AJ DEFINITIVO 2020 '!D378</f>
        <v>8326</v>
      </c>
      <c r="F378" s="23">
        <f>+'MAYO ORD'!F378+'AJ DEFINITIVO 2020 '!C378</f>
        <v>31911</v>
      </c>
      <c r="G378" s="23">
        <f>+'MAYO ORD'!G378</f>
        <v>21266</v>
      </c>
      <c r="H378" s="23">
        <f>+'MAYO ORD'!H378</f>
        <v>5190</v>
      </c>
      <c r="I378" s="23">
        <f>+'MAYO ORD'!I378</f>
        <v>27345</v>
      </c>
      <c r="J378" s="23">
        <f>+'MAYO ORD'!J378</f>
        <v>1030</v>
      </c>
      <c r="K378" s="23">
        <v>0</v>
      </c>
      <c r="L378" s="23">
        <f>+'MAYO ORD'!L378</f>
        <v>65524</v>
      </c>
      <c r="M378" s="23">
        <f>+'MAYO ORD'!M378</f>
        <v>0</v>
      </c>
      <c r="N378" s="6">
        <f t="shared" si="5"/>
        <v>1641261</v>
      </c>
    </row>
    <row r="379" spans="1:14" x14ac:dyDescent="0.25">
      <c r="A379" s="9">
        <v>376</v>
      </c>
      <c r="B379" s="25" t="s">
        <v>390</v>
      </c>
      <c r="C379" s="23">
        <f>+'MAYO ORD'!C379</f>
        <v>74758</v>
      </c>
      <c r="D379" s="23">
        <f>+'MAYO ORD'!D379</f>
        <v>35172</v>
      </c>
      <c r="E379" s="23">
        <f>+'MAYO ORD'!E379+'AJ DEFINITIVO 2020 '!D379</f>
        <v>1098</v>
      </c>
      <c r="F379" s="23">
        <f>+'MAYO ORD'!F379+'AJ DEFINITIVO 2020 '!C379</f>
        <v>3562</v>
      </c>
      <c r="G379" s="23">
        <f>+'MAYO ORD'!G379</f>
        <v>725</v>
      </c>
      <c r="H379" s="23">
        <f>+'MAYO ORD'!H379</f>
        <v>331</v>
      </c>
      <c r="I379" s="23">
        <f>+'MAYO ORD'!I379</f>
        <v>602</v>
      </c>
      <c r="J379" s="23">
        <f>+'MAYO ORD'!J379</f>
        <v>192</v>
      </c>
      <c r="K379" s="23">
        <v>0</v>
      </c>
      <c r="L379" s="23">
        <f>+'MAYO ORD'!L379</f>
        <v>2347</v>
      </c>
      <c r="M379" s="23">
        <f>+'MAYO ORD'!M379</f>
        <v>0</v>
      </c>
      <c r="N379" s="6">
        <f t="shared" si="5"/>
        <v>118787</v>
      </c>
    </row>
    <row r="380" spans="1:14" x14ac:dyDescent="0.25">
      <c r="A380" s="9">
        <v>377</v>
      </c>
      <c r="B380" s="25" t="s">
        <v>391</v>
      </c>
      <c r="C380" s="23">
        <f>+'MAYO ORD'!C380</f>
        <v>797456</v>
      </c>
      <c r="D380" s="23">
        <f>+'MAYO ORD'!D380</f>
        <v>227305</v>
      </c>
      <c r="E380" s="23">
        <f>+'MAYO ORD'!E380+'AJ DEFINITIVO 2020 '!D380</f>
        <v>7594</v>
      </c>
      <c r="F380" s="23">
        <f>+'MAYO ORD'!F380+'AJ DEFINITIVO 2020 '!C380</f>
        <v>26659</v>
      </c>
      <c r="G380" s="23">
        <f>+'MAYO ORD'!G380</f>
        <v>22367</v>
      </c>
      <c r="H380" s="23">
        <f>+'MAYO ORD'!H380</f>
        <v>3454</v>
      </c>
      <c r="I380" s="23">
        <f>+'MAYO ORD'!I380</f>
        <v>17305</v>
      </c>
      <c r="J380" s="23">
        <f>+'MAYO ORD'!J380</f>
        <v>1146</v>
      </c>
      <c r="K380" s="23">
        <v>0</v>
      </c>
      <c r="L380" s="23">
        <f>+'MAYO ORD'!L380</f>
        <v>44163</v>
      </c>
      <c r="M380" s="23">
        <f>+'MAYO ORD'!M380</f>
        <v>0</v>
      </c>
      <c r="N380" s="6">
        <f t="shared" si="5"/>
        <v>1147449</v>
      </c>
    </row>
    <row r="381" spans="1:14" x14ac:dyDescent="0.25">
      <c r="A381" s="9">
        <v>378</v>
      </c>
      <c r="B381" s="25" t="s">
        <v>392</v>
      </c>
      <c r="C381" s="23">
        <f>+'MAYO ORD'!C381</f>
        <v>271662</v>
      </c>
      <c r="D381" s="23">
        <f>+'MAYO ORD'!D381</f>
        <v>127629</v>
      </c>
      <c r="E381" s="23">
        <f>+'MAYO ORD'!E381+'AJ DEFINITIVO 2020 '!D381</f>
        <v>2823</v>
      </c>
      <c r="F381" s="23">
        <f>+'MAYO ORD'!F381+'AJ DEFINITIVO 2020 '!C381</f>
        <v>9760</v>
      </c>
      <c r="G381" s="23">
        <f>+'MAYO ORD'!G381</f>
        <v>7191</v>
      </c>
      <c r="H381" s="23">
        <f>+'MAYO ORD'!H381</f>
        <v>1179</v>
      </c>
      <c r="I381" s="23">
        <f>+'MAYO ORD'!I381</f>
        <v>5555</v>
      </c>
      <c r="J381" s="23">
        <f>+'MAYO ORD'!J381</f>
        <v>452</v>
      </c>
      <c r="K381" s="23">
        <v>0</v>
      </c>
      <c r="L381" s="23">
        <f>+'MAYO ORD'!L381</f>
        <v>0</v>
      </c>
      <c r="M381" s="23">
        <f>+'MAYO ORD'!M381</f>
        <v>0</v>
      </c>
      <c r="N381" s="6">
        <f t="shared" si="5"/>
        <v>426251</v>
      </c>
    </row>
    <row r="382" spans="1:14" x14ac:dyDescent="0.25">
      <c r="A382" s="9">
        <v>379</v>
      </c>
      <c r="B382" s="25" t="s">
        <v>393</v>
      </c>
      <c r="C382" s="23">
        <f>+'MAYO ORD'!C382</f>
        <v>236092</v>
      </c>
      <c r="D382" s="23">
        <f>+'MAYO ORD'!D382</f>
        <v>47183</v>
      </c>
      <c r="E382" s="23">
        <f>+'MAYO ORD'!E382+'AJ DEFINITIVO 2020 '!D382</f>
        <v>2654</v>
      </c>
      <c r="F382" s="23">
        <f>+'MAYO ORD'!F382+'AJ DEFINITIVO 2020 '!C382</f>
        <v>9012</v>
      </c>
      <c r="G382" s="23">
        <f>+'MAYO ORD'!G382</f>
        <v>6177</v>
      </c>
      <c r="H382" s="23">
        <f>+'MAYO ORD'!H382</f>
        <v>1030</v>
      </c>
      <c r="I382" s="23">
        <f>+'MAYO ORD'!I382</f>
        <v>4395</v>
      </c>
      <c r="J382" s="23">
        <f>+'MAYO ORD'!J382</f>
        <v>431</v>
      </c>
      <c r="K382" s="23">
        <v>0</v>
      </c>
      <c r="L382" s="23">
        <f>+'MAYO ORD'!L382</f>
        <v>0</v>
      </c>
      <c r="M382" s="23">
        <f>+'MAYO ORD'!M382</f>
        <v>0</v>
      </c>
      <c r="N382" s="6">
        <f t="shared" si="5"/>
        <v>306974</v>
      </c>
    </row>
    <row r="383" spans="1:14" x14ac:dyDescent="0.25">
      <c r="A383" s="9">
        <v>380</v>
      </c>
      <c r="B383" s="25" t="s">
        <v>394</v>
      </c>
      <c r="C383" s="23">
        <f>+'MAYO ORD'!C383</f>
        <v>190820</v>
      </c>
      <c r="D383" s="23">
        <f>+'MAYO ORD'!D383</f>
        <v>46659</v>
      </c>
      <c r="E383" s="23">
        <f>+'MAYO ORD'!E383+'AJ DEFINITIVO 2020 '!D383</f>
        <v>2038</v>
      </c>
      <c r="F383" s="23">
        <f>+'MAYO ORD'!F383+'AJ DEFINITIVO 2020 '!C383</f>
        <v>6923</v>
      </c>
      <c r="G383" s="23">
        <f>+'MAYO ORD'!G383</f>
        <v>4348</v>
      </c>
      <c r="H383" s="23">
        <f>+'MAYO ORD'!H383</f>
        <v>834</v>
      </c>
      <c r="I383" s="23">
        <f>+'MAYO ORD'!I383</f>
        <v>3683</v>
      </c>
      <c r="J383" s="23">
        <f>+'MAYO ORD'!J383</f>
        <v>314</v>
      </c>
      <c r="K383" s="23">
        <v>0</v>
      </c>
      <c r="L383" s="23">
        <f>+'MAYO ORD'!L383</f>
        <v>7500</v>
      </c>
      <c r="M383" s="23">
        <f>+'MAYO ORD'!M383</f>
        <v>0</v>
      </c>
      <c r="N383" s="6">
        <f t="shared" si="5"/>
        <v>263119</v>
      </c>
    </row>
    <row r="384" spans="1:14" x14ac:dyDescent="0.25">
      <c r="A384" s="9">
        <v>381</v>
      </c>
      <c r="B384" s="25" t="s">
        <v>395</v>
      </c>
      <c r="C384" s="23">
        <f>+'MAYO ORD'!C384</f>
        <v>211754</v>
      </c>
      <c r="D384" s="23">
        <f>+'MAYO ORD'!D384</f>
        <v>107405</v>
      </c>
      <c r="E384" s="23">
        <f>+'MAYO ORD'!E384+'AJ DEFINITIVO 2020 '!D384</f>
        <v>2217</v>
      </c>
      <c r="F384" s="23">
        <f>+'MAYO ORD'!F384+'AJ DEFINITIVO 2020 '!C384</f>
        <v>7734</v>
      </c>
      <c r="G384" s="23">
        <f>+'MAYO ORD'!G384</f>
        <v>5318</v>
      </c>
      <c r="H384" s="23">
        <f>+'MAYO ORD'!H384</f>
        <v>916</v>
      </c>
      <c r="I384" s="23">
        <f>+'MAYO ORD'!I384</f>
        <v>4224</v>
      </c>
      <c r="J384" s="23">
        <f>+'MAYO ORD'!J384</f>
        <v>357</v>
      </c>
      <c r="K384" s="23">
        <v>0</v>
      </c>
      <c r="L384" s="23">
        <f>+'MAYO ORD'!L384</f>
        <v>0</v>
      </c>
      <c r="M384" s="23">
        <f>+'MAYO ORD'!M384</f>
        <v>0</v>
      </c>
      <c r="N384" s="6">
        <f t="shared" si="5"/>
        <v>339925</v>
      </c>
    </row>
    <row r="385" spans="1:14" x14ac:dyDescent="0.25">
      <c r="A385" s="9">
        <v>382</v>
      </c>
      <c r="B385" s="25" t="s">
        <v>396</v>
      </c>
      <c r="C385" s="23">
        <f>+'MAYO ORD'!C385</f>
        <v>136530</v>
      </c>
      <c r="D385" s="23">
        <f>+'MAYO ORD'!D385</f>
        <v>51930</v>
      </c>
      <c r="E385" s="23">
        <f>+'MAYO ORD'!E385+'AJ DEFINITIVO 2020 '!D385</f>
        <v>1850</v>
      </c>
      <c r="F385" s="23">
        <f>+'MAYO ORD'!F385+'AJ DEFINITIVO 2020 '!C385</f>
        <v>6094</v>
      </c>
      <c r="G385" s="23">
        <f>+'MAYO ORD'!G385</f>
        <v>2503</v>
      </c>
      <c r="H385" s="23">
        <f>+'MAYO ORD'!H385</f>
        <v>601</v>
      </c>
      <c r="I385" s="23">
        <f>+'MAYO ORD'!I385</f>
        <v>1700</v>
      </c>
      <c r="J385" s="23">
        <f>+'MAYO ORD'!J385</f>
        <v>315</v>
      </c>
      <c r="K385" s="23">
        <v>0</v>
      </c>
      <c r="L385" s="23">
        <f>+'MAYO ORD'!L385</f>
        <v>0</v>
      </c>
      <c r="M385" s="23">
        <f>+'MAYO ORD'!M385</f>
        <v>0</v>
      </c>
      <c r="N385" s="6">
        <f t="shared" si="5"/>
        <v>201523</v>
      </c>
    </row>
    <row r="386" spans="1:14" x14ac:dyDescent="0.25">
      <c r="A386" s="9">
        <v>383</v>
      </c>
      <c r="B386" s="25" t="s">
        <v>397</v>
      </c>
      <c r="C386" s="23">
        <f>+'MAYO ORD'!C386</f>
        <v>97258</v>
      </c>
      <c r="D386" s="23">
        <f>+'MAYO ORD'!D386</f>
        <v>34986</v>
      </c>
      <c r="E386" s="23">
        <f>+'MAYO ORD'!E386+'AJ DEFINITIVO 2020 '!D386</f>
        <v>1336</v>
      </c>
      <c r="F386" s="23">
        <f>+'MAYO ORD'!F386+'AJ DEFINITIVO 2020 '!C386</f>
        <v>4333</v>
      </c>
      <c r="G386" s="23">
        <f>+'MAYO ORD'!G386</f>
        <v>1176</v>
      </c>
      <c r="H386" s="23">
        <f>+'MAYO ORD'!H386</f>
        <v>431</v>
      </c>
      <c r="I386" s="23">
        <f>+'MAYO ORD'!I386</f>
        <v>979</v>
      </c>
      <c r="J386" s="23">
        <f>+'MAYO ORD'!J386</f>
        <v>282</v>
      </c>
      <c r="K386" s="23">
        <v>0</v>
      </c>
      <c r="L386" s="23">
        <f>+'MAYO ORD'!L386</f>
        <v>0</v>
      </c>
      <c r="M386" s="23">
        <f>+'MAYO ORD'!M386</f>
        <v>0</v>
      </c>
      <c r="N386" s="6">
        <f t="shared" si="5"/>
        <v>140781</v>
      </c>
    </row>
    <row r="387" spans="1:14" x14ac:dyDescent="0.25">
      <c r="A387" s="9">
        <v>384</v>
      </c>
      <c r="B387" s="25" t="s">
        <v>398</v>
      </c>
      <c r="C387" s="23">
        <f>+'MAYO ORD'!C387</f>
        <v>346726</v>
      </c>
      <c r="D387" s="23">
        <f>+'MAYO ORD'!D387</f>
        <v>85447</v>
      </c>
      <c r="E387" s="23">
        <f>+'MAYO ORD'!E387+'AJ DEFINITIVO 2020 '!D387</f>
        <v>3624</v>
      </c>
      <c r="F387" s="23">
        <f>+'MAYO ORD'!F387+'AJ DEFINITIVO 2020 '!C387</f>
        <v>12444</v>
      </c>
      <c r="G387" s="23">
        <f>+'MAYO ORD'!G387</f>
        <v>10157</v>
      </c>
      <c r="H387" s="23">
        <f>+'MAYO ORD'!H387</f>
        <v>1510</v>
      </c>
      <c r="I387" s="23">
        <f>+'MAYO ORD'!I387</f>
        <v>7229</v>
      </c>
      <c r="J387" s="23">
        <f>+'MAYO ORD'!J387</f>
        <v>568</v>
      </c>
      <c r="K387" s="23">
        <v>0</v>
      </c>
      <c r="L387" s="23">
        <f>+'MAYO ORD'!L387</f>
        <v>0</v>
      </c>
      <c r="M387" s="23">
        <f>+'MAYO ORD'!M387</f>
        <v>0</v>
      </c>
      <c r="N387" s="6">
        <f t="shared" si="5"/>
        <v>467705</v>
      </c>
    </row>
    <row r="388" spans="1:14" x14ac:dyDescent="0.25">
      <c r="A388" s="9">
        <v>385</v>
      </c>
      <c r="B388" s="25" t="s">
        <v>399</v>
      </c>
      <c r="C388" s="23">
        <f>+'MAYO ORD'!C388</f>
        <v>10550332</v>
      </c>
      <c r="D388" s="23">
        <f>+'MAYO ORD'!D388</f>
        <v>1252805</v>
      </c>
      <c r="E388" s="23">
        <f>+'MAYO ORD'!E388+'AJ DEFINITIVO 2020 '!D388</f>
        <v>70801</v>
      </c>
      <c r="F388" s="23">
        <f>+'MAYO ORD'!F388+'AJ DEFINITIVO 2020 '!C388</f>
        <v>272489</v>
      </c>
      <c r="G388" s="23">
        <f>+'MAYO ORD'!G388</f>
        <v>166313</v>
      </c>
      <c r="H388" s="23">
        <f>+'MAYO ORD'!H388</f>
        <v>45050</v>
      </c>
      <c r="I388" s="23">
        <f>+'MAYO ORD'!I388</f>
        <v>226136</v>
      </c>
      <c r="J388" s="23">
        <f>+'MAYO ORD'!J388</f>
        <v>9941</v>
      </c>
      <c r="K388" s="23">
        <v>0</v>
      </c>
      <c r="L388" s="23">
        <f>+'MAYO ORD'!L388</f>
        <v>703305</v>
      </c>
      <c r="M388" s="23">
        <f>+'MAYO ORD'!M388</f>
        <v>0</v>
      </c>
      <c r="N388" s="6">
        <f t="shared" si="5"/>
        <v>13297172</v>
      </c>
    </row>
    <row r="389" spans="1:14" x14ac:dyDescent="0.25">
      <c r="A389" s="9">
        <v>386</v>
      </c>
      <c r="B389" s="25" t="s">
        <v>400</v>
      </c>
      <c r="C389" s="23">
        <f>+'MAYO ORD'!C389</f>
        <v>1674990</v>
      </c>
      <c r="D389" s="23">
        <f>+'MAYO ORD'!D389</f>
        <v>193275</v>
      </c>
      <c r="E389" s="23">
        <f>+'MAYO ORD'!E389+'AJ DEFINITIVO 2020 '!D389</f>
        <v>14687</v>
      </c>
      <c r="F389" s="23">
        <f>+'MAYO ORD'!F389+'AJ DEFINITIVO 2020 '!C389</f>
        <v>54522</v>
      </c>
      <c r="G389" s="23">
        <f>+'MAYO ORD'!G389</f>
        <v>42611</v>
      </c>
      <c r="H389" s="23">
        <f>+'MAYO ORD'!H389</f>
        <v>7124</v>
      </c>
      <c r="I389" s="23">
        <f>+'MAYO ORD'!I389</f>
        <v>31546</v>
      </c>
      <c r="J389" s="23">
        <f>+'MAYO ORD'!J389</f>
        <v>2342</v>
      </c>
      <c r="K389" s="23">
        <v>0</v>
      </c>
      <c r="L389" s="23">
        <f>+'MAYO ORD'!L389</f>
        <v>96331</v>
      </c>
      <c r="M389" s="23">
        <f>+'MAYO ORD'!M389</f>
        <v>0</v>
      </c>
      <c r="N389" s="6">
        <f t="shared" ref="N389:N452" si="6">SUM(C389:M389)</f>
        <v>2117428</v>
      </c>
    </row>
    <row r="390" spans="1:14" x14ac:dyDescent="0.25">
      <c r="A390" s="9">
        <v>387</v>
      </c>
      <c r="B390" s="25" t="s">
        <v>401</v>
      </c>
      <c r="C390" s="23">
        <f>+'MAYO ORD'!C390</f>
        <v>246132</v>
      </c>
      <c r="D390" s="23">
        <f>+'MAYO ORD'!D390</f>
        <v>83443</v>
      </c>
      <c r="E390" s="23">
        <f>+'MAYO ORD'!E390+'AJ DEFINITIVO 2020 '!D390</f>
        <v>2531</v>
      </c>
      <c r="F390" s="23">
        <f>+'MAYO ORD'!F390+'AJ DEFINITIVO 2020 '!C390</f>
        <v>8877</v>
      </c>
      <c r="G390" s="23">
        <f>+'MAYO ORD'!G390</f>
        <v>5437</v>
      </c>
      <c r="H390" s="23">
        <f>+'MAYO ORD'!H390</f>
        <v>1063</v>
      </c>
      <c r="I390" s="23">
        <f>+'MAYO ORD'!I390</f>
        <v>4501</v>
      </c>
      <c r="J390" s="23">
        <f>+'MAYO ORD'!J390</f>
        <v>415</v>
      </c>
      <c r="K390" s="23">
        <v>0</v>
      </c>
      <c r="L390" s="23">
        <f>+'MAYO ORD'!L390</f>
        <v>0</v>
      </c>
      <c r="M390" s="23">
        <f>+'MAYO ORD'!M390</f>
        <v>0</v>
      </c>
      <c r="N390" s="6">
        <f t="shared" si="6"/>
        <v>352399</v>
      </c>
    </row>
    <row r="391" spans="1:14" x14ac:dyDescent="0.25">
      <c r="A391" s="9">
        <v>388</v>
      </c>
      <c r="B391" s="25" t="s">
        <v>402</v>
      </c>
      <c r="C391" s="23">
        <f>+'MAYO ORD'!C391</f>
        <v>231900</v>
      </c>
      <c r="D391" s="23">
        <f>+'MAYO ORD'!D391</f>
        <v>179790</v>
      </c>
      <c r="E391" s="23">
        <f>+'MAYO ORD'!E391+'AJ DEFINITIVO 2020 '!D391</f>
        <v>2775</v>
      </c>
      <c r="F391" s="23">
        <f>+'MAYO ORD'!F391+'AJ DEFINITIVO 2020 '!C391</f>
        <v>9307</v>
      </c>
      <c r="G391" s="23">
        <f>+'MAYO ORD'!G391</f>
        <v>5818</v>
      </c>
      <c r="H391" s="23">
        <f>+'MAYO ORD'!H391</f>
        <v>1015</v>
      </c>
      <c r="I391" s="23">
        <f>+'MAYO ORD'!I391</f>
        <v>4048</v>
      </c>
      <c r="J391" s="23">
        <f>+'MAYO ORD'!J391</f>
        <v>456</v>
      </c>
      <c r="K391" s="23">
        <v>0</v>
      </c>
      <c r="L391" s="23">
        <f>+'MAYO ORD'!L391</f>
        <v>0</v>
      </c>
      <c r="M391" s="23">
        <f>+'MAYO ORD'!M391</f>
        <v>0</v>
      </c>
      <c r="N391" s="6">
        <f t="shared" si="6"/>
        <v>435109</v>
      </c>
    </row>
    <row r="392" spans="1:14" x14ac:dyDescent="0.25">
      <c r="A392" s="9">
        <v>389</v>
      </c>
      <c r="B392" s="25" t="s">
        <v>403</v>
      </c>
      <c r="C392" s="23">
        <f>+'MAYO ORD'!C392</f>
        <v>166350</v>
      </c>
      <c r="D392" s="23">
        <f>+'MAYO ORD'!D392</f>
        <v>72225</v>
      </c>
      <c r="E392" s="23">
        <f>+'MAYO ORD'!E392+'AJ DEFINITIVO 2020 '!D392</f>
        <v>2429</v>
      </c>
      <c r="F392" s="23">
        <f>+'MAYO ORD'!F392+'AJ DEFINITIVO 2020 '!C392</f>
        <v>7833</v>
      </c>
      <c r="G392" s="23">
        <f>+'MAYO ORD'!G392</f>
        <v>1919</v>
      </c>
      <c r="H392" s="23">
        <f>+'MAYO ORD'!H392</f>
        <v>739</v>
      </c>
      <c r="I392" s="23">
        <f>+'MAYO ORD'!I392</f>
        <v>1533</v>
      </c>
      <c r="J392" s="23">
        <f>+'MAYO ORD'!J392</f>
        <v>418</v>
      </c>
      <c r="K392" s="23">
        <v>0</v>
      </c>
      <c r="L392" s="23">
        <f>+'MAYO ORD'!L392</f>
        <v>9265</v>
      </c>
      <c r="M392" s="23">
        <f>+'MAYO ORD'!M392</f>
        <v>0</v>
      </c>
      <c r="N392" s="6">
        <f t="shared" si="6"/>
        <v>262711</v>
      </c>
    </row>
    <row r="393" spans="1:14" x14ac:dyDescent="0.25">
      <c r="A393" s="9">
        <v>390</v>
      </c>
      <c r="B393" s="25" t="s">
        <v>404</v>
      </c>
      <c r="C393" s="23">
        <f>+'MAYO ORD'!C393</f>
        <v>5081190</v>
      </c>
      <c r="D393" s="23">
        <f>+'MAYO ORD'!D393</f>
        <v>585598</v>
      </c>
      <c r="E393" s="23">
        <f>+'MAYO ORD'!E393+'AJ DEFINITIVO 2020 '!D393</f>
        <v>38047</v>
      </c>
      <c r="F393" s="23">
        <f>+'MAYO ORD'!F393+'AJ DEFINITIVO 2020 '!C393</f>
        <v>135680</v>
      </c>
      <c r="G393" s="23">
        <f>+'MAYO ORD'!G393</f>
        <v>77886</v>
      </c>
      <c r="H393" s="23">
        <f>+'MAYO ORD'!H393</f>
        <v>22112</v>
      </c>
      <c r="I393" s="23">
        <f>+'MAYO ORD'!I393</f>
        <v>116130</v>
      </c>
      <c r="J393" s="23">
        <f>+'MAYO ORD'!J393</f>
        <v>5038</v>
      </c>
      <c r="K393" s="23">
        <v>0</v>
      </c>
      <c r="L393" s="23">
        <f>+'MAYO ORD'!L393</f>
        <v>244157</v>
      </c>
      <c r="M393" s="23">
        <f>+'MAYO ORD'!M393</f>
        <v>0</v>
      </c>
      <c r="N393" s="6">
        <f t="shared" si="6"/>
        <v>6305838</v>
      </c>
    </row>
    <row r="394" spans="1:14" x14ac:dyDescent="0.25">
      <c r="A394" s="9">
        <v>391</v>
      </c>
      <c r="B394" s="25" t="s">
        <v>405</v>
      </c>
      <c r="C394" s="23">
        <f>+'MAYO ORD'!C394</f>
        <v>275814</v>
      </c>
      <c r="D394" s="23">
        <f>+'MAYO ORD'!D394</f>
        <v>90843</v>
      </c>
      <c r="E394" s="23">
        <f>+'MAYO ORD'!E394+'AJ DEFINITIVO 2020 '!D394</f>
        <v>3231</v>
      </c>
      <c r="F394" s="23">
        <f>+'MAYO ORD'!F394+'AJ DEFINITIVO 2020 '!C394</f>
        <v>10899</v>
      </c>
      <c r="G394" s="23">
        <f>+'MAYO ORD'!G394</f>
        <v>7714</v>
      </c>
      <c r="H394" s="23">
        <f>+'MAYO ORD'!H394</f>
        <v>1206</v>
      </c>
      <c r="I394" s="23">
        <f>+'MAYO ORD'!I394</f>
        <v>4884</v>
      </c>
      <c r="J394" s="23">
        <f>+'MAYO ORD'!J394</f>
        <v>535</v>
      </c>
      <c r="K394" s="23">
        <v>0</v>
      </c>
      <c r="L394" s="23">
        <f>+'MAYO ORD'!L394</f>
        <v>5534</v>
      </c>
      <c r="M394" s="23">
        <f>+'MAYO ORD'!M394</f>
        <v>0</v>
      </c>
      <c r="N394" s="6">
        <f t="shared" si="6"/>
        <v>400660</v>
      </c>
    </row>
    <row r="395" spans="1:14" x14ac:dyDescent="0.25">
      <c r="A395" s="9">
        <v>392</v>
      </c>
      <c r="B395" s="25" t="s">
        <v>406</v>
      </c>
      <c r="C395" s="23">
        <f>+'MAYO ORD'!C395</f>
        <v>496366</v>
      </c>
      <c r="D395" s="23">
        <f>+'MAYO ORD'!D395</f>
        <v>114214</v>
      </c>
      <c r="E395" s="23">
        <f>+'MAYO ORD'!E395+'AJ DEFINITIVO 2020 '!D395</f>
        <v>5231</v>
      </c>
      <c r="F395" s="23">
        <f>+'MAYO ORD'!F395+'AJ DEFINITIVO 2020 '!C395</f>
        <v>18066</v>
      </c>
      <c r="G395" s="23">
        <f>+'MAYO ORD'!G395</f>
        <v>14972</v>
      </c>
      <c r="H395" s="23">
        <f>+'MAYO ORD'!H395</f>
        <v>2155</v>
      </c>
      <c r="I395" s="23">
        <f>+'MAYO ORD'!I395</f>
        <v>9930</v>
      </c>
      <c r="J395" s="23">
        <f>+'MAYO ORD'!J395</f>
        <v>859</v>
      </c>
      <c r="K395" s="23">
        <v>0</v>
      </c>
      <c r="L395" s="23">
        <f>+'MAYO ORD'!L395</f>
        <v>0</v>
      </c>
      <c r="M395" s="23">
        <f>+'MAYO ORD'!M395</f>
        <v>0</v>
      </c>
      <c r="N395" s="6">
        <f t="shared" si="6"/>
        <v>661793</v>
      </c>
    </row>
    <row r="396" spans="1:14" x14ac:dyDescent="0.25">
      <c r="A396" s="9">
        <v>393</v>
      </c>
      <c r="B396" s="25" t="s">
        <v>407</v>
      </c>
      <c r="C396" s="23">
        <f>+'MAYO ORD'!C396</f>
        <v>324094</v>
      </c>
      <c r="D396" s="23">
        <f>+'MAYO ORD'!D396</f>
        <v>93753</v>
      </c>
      <c r="E396" s="23">
        <f>+'MAYO ORD'!E396+'AJ DEFINITIVO 2020 '!D396</f>
        <v>3360</v>
      </c>
      <c r="F396" s="23">
        <f>+'MAYO ORD'!F396+'AJ DEFINITIVO 2020 '!C396</f>
        <v>11626</v>
      </c>
      <c r="G396" s="23">
        <f>+'MAYO ORD'!G396</f>
        <v>8329</v>
      </c>
      <c r="H396" s="23">
        <f>+'MAYO ORD'!H396</f>
        <v>1407</v>
      </c>
      <c r="I396" s="23">
        <f>+'MAYO ORD'!I396</f>
        <v>6431</v>
      </c>
      <c r="J396" s="23">
        <f>+'MAYO ORD'!J396</f>
        <v>528</v>
      </c>
      <c r="K396" s="23">
        <v>0</v>
      </c>
      <c r="L396" s="23">
        <f>+'MAYO ORD'!L396</f>
        <v>12104</v>
      </c>
      <c r="M396" s="23">
        <f>+'MAYO ORD'!M396</f>
        <v>0</v>
      </c>
      <c r="N396" s="6">
        <f t="shared" si="6"/>
        <v>461632</v>
      </c>
    </row>
    <row r="397" spans="1:14" x14ac:dyDescent="0.25">
      <c r="A397" s="9">
        <v>394</v>
      </c>
      <c r="B397" s="25" t="s">
        <v>408</v>
      </c>
      <c r="C397" s="23">
        <f>+'MAYO ORD'!C397</f>
        <v>207530</v>
      </c>
      <c r="D397" s="23">
        <f>+'MAYO ORD'!D397</f>
        <v>38964</v>
      </c>
      <c r="E397" s="23">
        <f>+'MAYO ORD'!E397+'AJ DEFINITIVO 2020 '!D397</f>
        <v>2295</v>
      </c>
      <c r="F397" s="23">
        <f>+'MAYO ORD'!F397+'AJ DEFINITIVO 2020 '!C397</f>
        <v>7802</v>
      </c>
      <c r="G397" s="23">
        <f>+'MAYO ORD'!G397</f>
        <v>5348</v>
      </c>
      <c r="H397" s="23">
        <f>+'MAYO ORD'!H397</f>
        <v>905</v>
      </c>
      <c r="I397" s="23">
        <f>+'MAYO ORD'!I397</f>
        <v>4076</v>
      </c>
      <c r="J397" s="23">
        <f>+'MAYO ORD'!J397</f>
        <v>382</v>
      </c>
      <c r="K397" s="23">
        <v>0</v>
      </c>
      <c r="L397" s="23">
        <f>+'MAYO ORD'!L397</f>
        <v>0</v>
      </c>
      <c r="M397" s="23">
        <f>+'MAYO ORD'!M397</f>
        <v>0</v>
      </c>
      <c r="N397" s="6">
        <f t="shared" si="6"/>
        <v>267302</v>
      </c>
    </row>
    <row r="398" spans="1:14" x14ac:dyDescent="0.25">
      <c r="A398" s="9">
        <v>395</v>
      </c>
      <c r="B398" s="25" t="s">
        <v>409</v>
      </c>
      <c r="C398" s="23">
        <f>+'MAYO ORD'!C398</f>
        <v>186786</v>
      </c>
      <c r="D398" s="23">
        <f>+'MAYO ORD'!D398</f>
        <v>58208</v>
      </c>
      <c r="E398" s="23">
        <f>+'MAYO ORD'!E398+'AJ DEFINITIVO 2020 '!D398</f>
        <v>2532</v>
      </c>
      <c r="F398" s="23">
        <f>+'MAYO ORD'!F398+'AJ DEFINITIVO 2020 '!C398</f>
        <v>8321</v>
      </c>
      <c r="G398" s="23">
        <f>+'MAYO ORD'!G398</f>
        <v>3513</v>
      </c>
      <c r="H398" s="23">
        <f>+'MAYO ORD'!H398</f>
        <v>823</v>
      </c>
      <c r="I398" s="23">
        <f>+'MAYO ORD'!I398</f>
        <v>2349</v>
      </c>
      <c r="J398" s="23">
        <f>+'MAYO ORD'!J398</f>
        <v>437</v>
      </c>
      <c r="K398" s="23">
        <v>0</v>
      </c>
      <c r="L398" s="23">
        <f>+'MAYO ORD'!L398</f>
        <v>0</v>
      </c>
      <c r="M398" s="23">
        <f>+'MAYO ORD'!M398</f>
        <v>0</v>
      </c>
      <c r="N398" s="6">
        <f t="shared" si="6"/>
        <v>262969</v>
      </c>
    </row>
    <row r="399" spans="1:14" x14ac:dyDescent="0.25">
      <c r="A399" s="9">
        <v>396</v>
      </c>
      <c r="B399" s="25" t="s">
        <v>410</v>
      </c>
      <c r="C399" s="23">
        <f>+'MAYO ORD'!C399</f>
        <v>274614</v>
      </c>
      <c r="D399" s="23">
        <f>+'MAYO ORD'!D399</f>
        <v>62876</v>
      </c>
      <c r="E399" s="23">
        <f>+'MAYO ORD'!E399+'AJ DEFINITIVO 2020 '!D399</f>
        <v>3268</v>
      </c>
      <c r="F399" s="23">
        <f>+'MAYO ORD'!F399+'AJ DEFINITIVO 2020 '!C399</f>
        <v>10967</v>
      </c>
      <c r="G399" s="23">
        <f>+'MAYO ORD'!G399</f>
        <v>7469</v>
      </c>
      <c r="H399" s="23">
        <f>+'MAYO ORD'!H399</f>
        <v>1203</v>
      </c>
      <c r="I399" s="23">
        <f>+'MAYO ORD'!I399</f>
        <v>4755</v>
      </c>
      <c r="J399" s="23">
        <f>+'MAYO ORD'!J399</f>
        <v>543</v>
      </c>
      <c r="K399" s="23">
        <v>0</v>
      </c>
      <c r="L399" s="23">
        <f>+'MAYO ORD'!L399</f>
        <v>0</v>
      </c>
      <c r="M399" s="23">
        <f>+'MAYO ORD'!M399</f>
        <v>0</v>
      </c>
      <c r="N399" s="6">
        <f t="shared" si="6"/>
        <v>365695</v>
      </c>
    </row>
    <row r="400" spans="1:14" x14ac:dyDescent="0.25">
      <c r="A400" s="9">
        <v>397</v>
      </c>
      <c r="B400" s="25" t="s">
        <v>411</v>
      </c>
      <c r="C400" s="23">
        <f>+'MAYO ORD'!C400</f>
        <v>3526666</v>
      </c>
      <c r="D400" s="23">
        <f>+'MAYO ORD'!D400</f>
        <v>1043783</v>
      </c>
      <c r="E400" s="23">
        <f>+'MAYO ORD'!E400+'AJ DEFINITIVO 2020 '!D400</f>
        <v>28554</v>
      </c>
      <c r="F400" s="23">
        <f>+'MAYO ORD'!F400+'AJ DEFINITIVO 2020 '!C400</f>
        <v>106291</v>
      </c>
      <c r="G400" s="23">
        <f>+'MAYO ORD'!G400</f>
        <v>72520</v>
      </c>
      <c r="H400" s="23">
        <f>+'MAYO ORD'!H400</f>
        <v>15072</v>
      </c>
      <c r="I400" s="23">
        <f>+'MAYO ORD'!I400</f>
        <v>71789</v>
      </c>
      <c r="J400" s="23">
        <f>+'MAYO ORD'!J400</f>
        <v>4569</v>
      </c>
      <c r="K400" s="23">
        <v>0</v>
      </c>
      <c r="L400" s="23">
        <f>+'MAYO ORD'!L400</f>
        <v>217004</v>
      </c>
      <c r="M400" s="23">
        <f>+'MAYO ORD'!M400</f>
        <v>0</v>
      </c>
      <c r="N400" s="6">
        <f t="shared" si="6"/>
        <v>5086248</v>
      </c>
    </row>
    <row r="401" spans="1:14" x14ac:dyDescent="0.25">
      <c r="A401" s="9">
        <v>398</v>
      </c>
      <c r="B401" s="25" t="s">
        <v>412</v>
      </c>
      <c r="C401" s="23">
        <f>+'MAYO ORD'!C401</f>
        <v>491508</v>
      </c>
      <c r="D401" s="23">
        <f>+'MAYO ORD'!D401</f>
        <v>141868</v>
      </c>
      <c r="E401" s="23">
        <f>+'MAYO ORD'!E401+'AJ DEFINITIVO 2020 '!D401</f>
        <v>4505</v>
      </c>
      <c r="F401" s="23">
        <f>+'MAYO ORD'!F401+'AJ DEFINITIVO 2020 '!C401</f>
        <v>16082</v>
      </c>
      <c r="G401" s="23">
        <f>+'MAYO ORD'!G401</f>
        <v>9595</v>
      </c>
      <c r="H401" s="23">
        <f>+'MAYO ORD'!H401</f>
        <v>2119</v>
      </c>
      <c r="I401" s="23">
        <f>+'MAYO ORD'!I401</f>
        <v>9194</v>
      </c>
      <c r="J401" s="23">
        <f>+'MAYO ORD'!J401</f>
        <v>669</v>
      </c>
      <c r="K401" s="23">
        <v>0</v>
      </c>
      <c r="L401" s="23">
        <f>+'MAYO ORD'!L401</f>
        <v>0</v>
      </c>
      <c r="M401" s="23">
        <f>+'MAYO ORD'!M401</f>
        <v>0</v>
      </c>
      <c r="N401" s="6">
        <f t="shared" si="6"/>
        <v>675540</v>
      </c>
    </row>
    <row r="402" spans="1:14" x14ac:dyDescent="0.25">
      <c r="A402" s="9">
        <v>399</v>
      </c>
      <c r="B402" s="25" t="s">
        <v>413</v>
      </c>
      <c r="C402" s="23">
        <f>+'MAYO ORD'!C402</f>
        <v>3179350</v>
      </c>
      <c r="D402" s="23">
        <f>+'MAYO ORD'!D402</f>
        <v>500669</v>
      </c>
      <c r="E402" s="23">
        <f>+'MAYO ORD'!E402+'AJ DEFINITIVO 2020 '!D402</f>
        <v>20772</v>
      </c>
      <c r="F402" s="23">
        <f>+'MAYO ORD'!F402+'AJ DEFINITIVO 2020 '!C402</f>
        <v>79716</v>
      </c>
      <c r="G402" s="23">
        <f>+'MAYO ORD'!G402</f>
        <v>70038</v>
      </c>
      <c r="H402" s="23">
        <f>+'MAYO ORD'!H402</f>
        <v>13628</v>
      </c>
      <c r="I402" s="23">
        <f>+'MAYO ORD'!I402</f>
        <v>80600</v>
      </c>
      <c r="J402" s="23">
        <f>+'MAYO ORD'!J402</f>
        <v>2194</v>
      </c>
      <c r="K402" s="23">
        <v>0</v>
      </c>
      <c r="L402" s="23">
        <f>+'MAYO ORD'!L402</f>
        <v>0</v>
      </c>
      <c r="M402" s="23">
        <f>+'MAYO ORD'!M402</f>
        <v>0</v>
      </c>
      <c r="N402" s="6">
        <f t="shared" si="6"/>
        <v>3946967</v>
      </c>
    </row>
    <row r="403" spans="1:14" x14ac:dyDescent="0.25">
      <c r="A403" s="9">
        <v>400</v>
      </c>
      <c r="B403" s="25" t="s">
        <v>414</v>
      </c>
      <c r="C403" s="23">
        <f>+'MAYO ORD'!C403</f>
        <v>211868</v>
      </c>
      <c r="D403" s="23">
        <f>+'MAYO ORD'!D403</f>
        <v>59045</v>
      </c>
      <c r="E403" s="23">
        <f>+'MAYO ORD'!E403+'AJ DEFINITIVO 2020 '!D403</f>
        <v>2210</v>
      </c>
      <c r="F403" s="23">
        <f>+'MAYO ORD'!F403+'AJ DEFINITIVO 2020 '!C403</f>
        <v>8014</v>
      </c>
      <c r="G403" s="23">
        <f>+'MAYO ORD'!G403</f>
        <v>3262</v>
      </c>
      <c r="H403" s="23">
        <f>+'MAYO ORD'!H403</f>
        <v>900</v>
      </c>
      <c r="I403" s="23">
        <f>+'MAYO ORD'!I403</f>
        <v>2775</v>
      </c>
      <c r="J403" s="23">
        <f>+'MAYO ORD'!J403</f>
        <v>364</v>
      </c>
      <c r="K403" s="23">
        <v>0</v>
      </c>
      <c r="L403" s="23">
        <f>+'MAYO ORD'!L403</f>
        <v>0</v>
      </c>
      <c r="M403" s="23">
        <f>+'MAYO ORD'!M403</f>
        <v>0</v>
      </c>
      <c r="N403" s="6">
        <f t="shared" si="6"/>
        <v>288438</v>
      </c>
    </row>
    <row r="404" spans="1:14" x14ac:dyDescent="0.25">
      <c r="A404" s="9">
        <v>401</v>
      </c>
      <c r="B404" s="25" t="s">
        <v>415</v>
      </c>
      <c r="C404" s="23">
        <f>+'MAYO ORD'!C404</f>
        <v>2408314</v>
      </c>
      <c r="D404" s="23">
        <f>+'MAYO ORD'!D404</f>
        <v>473546</v>
      </c>
      <c r="E404" s="23">
        <f>+'MAYO ORD'!E404+'AJ DEFINITIVO 2020 '!D404</f>
        <v>15960</v>
      </c>
      <c r="F404" s="23">
        <f>+'MAYO ORD'!F404+'AJ DEFINITIVO 2020 '!C404</f>
        <v>61322</v>
      </c>
      <c r="G404" s="23">
        <f>+'MAYO ORD'!G404</f>
        <v>48951</v>
      </c>
      <c r="H404" s="23">
        <f>+'MAYO ORD'!H404</f>
        <v>10328</v>
      </c>
      <c r="I404" s="23">
        <f>+'MAYO ORD'!I404</f>
        <v>55211</v>
      </c>
      <c r="J404" s="23">
        <f>+'MAYO ORD'!J404</f>
        <v>2267</v>
      </c>
      <c r="K404" s="23">
        <v>0</v>
      </c>
      <c r="L404" s="23">
        <f>+'MAYO ORD'!L404</f>
        <v>150914</v>
      </c>
      <c r="M404" s="23">
        <f>+'MAYO ORD'!M404</f>
        <v>0</v>
      </c>
      <c r="N404" s="6">
        <f t="shared" si="6"/>
        <v>3226813</v>
      </c>
    </row>
    <row r="405" spans="1:14" x14ac:dyDescent="0.25">
      <c r="A405" s="9">
        <v>402</v>
      </c>
      <c r="B405" s="25" t="s">
        <v>416</v>
      </c>
      <c r="C405" s="23">
        <f>+'MAYO ORD'!C405</f>
        <v>119898</v>
      </c>
      <c r="D405" s="23">
        <f>+'MAYO ORD'!D405</f>
        <v>40671</v>
      </c>
      <c r="E405" s="23">
        <f>+'MAYO ORD'!E405+'AJ DEFINITIVO 2020 '!D405</f>
        <v>1623</v>
      </c>
      <c r="F405" s="23">
        <f>+'MAYO ORD'!F405+'AJ DEFINITIVO 2020 '!C405</f>
        <v>5322</v>
      </c>
      <c r="G405" s="23">
        <f>+'MAYO ORD'!G405</f>
        <v>2053</v>
      </c>
      <c r="H405" s="23">
        <f>+'MAYO ORD'!H405</f>
        <v>529</v>
      </c>
      <c r="I405" s="23">
        <f>+'MAYO ORD'!I405</f>
        <v>1553</v>
      </c>
      <c r="J405" s="23">
        <f>+'MAYO ORD'!J405</f>
        <v>276</v>
      </c>
      <c r="K405" s="23">
        <v>0</v>
      </c>
      <c r="L405" s="23">
        <f>+'MAYO ORD'!L405</f>
        <v>0</v>
      </c>
      <c r="M405" s="23">
        <f>+'MAYO ORD'!M405</f>
        <v>0</v>
      </c>
      <c r="N405" s="6">
        <f t="shared" si="6"/>
        <v>171925</v>
      </c>
    </row>
    <row r="406" spans="1:14" x14ac:dyDescent="0.25">
      <c r="A406" s="9">
        <v>403</v>
      </c>
      <c r="B406" s="25" t="s">
        <v>417</v>
      </c>
      <c r="C406" s="23">
        <f>+'MAYO ORD'!C406</f>
        <v>389358</v>
      </c>
      <c r="D406" s="23">
        <f>+'MAYO ORD'!D406</f>
        <v>97518</v>
      </c>
      <c r="E406" s="23">
        <f>+'MAYO ORD'!E406+'AJ DEFINITIVO 2020 '!D406</f>
        <v>2956</v>
      </c>
      <c r="F406" s="23">
        <f>+'MAYO ORD'!F406+'AJ DEFINITIVO 2020 '!C406</f>
        <v>10933</v>
      </c>
      <c r="G406" s="23">
        <f>+'MAYO ORD'!G406</f>
        <v>6533</v>
      </c>
      <c r="H406" s="23">
        <f>+'MAYO ORD'!H406</f>
        <v>1673</v>
      </c>
      <c r="I406" s="23">
        <f>+'MAYO ORD'!I406</f>
        <v>8151</v>
      </c>
      <c r="J406" s="23">
        <f>+'MAYO ORD'!J406</f>
        <v>386</v>
      </c>
      <c r="K406" s="23">
        <v>0</v>
      </c>
      <c r="L406" s="23">
        <f>+'MAYO ORD'!L406</f>
        <v>0</v>
      </c>
      <c r="M406" s="23">
        <f>+'MAYO ORD'!M406</f>
        <v>0</v>
      </c>
      <c r="N406" s="6">
        <f t="shared" si="6"/>
        <v>517508</v>
      </c>
    </row>
    <row r="407" spans="1:14" x14ac:dyDescent="0.25">
      <c r="A407" s="9">
        <v>404</v>
      </c>
      <c r="B407" s="25" t="s">
        <v>418</v>
      </c>
      <c r="C407" s="23">
        <f>+'MAYO ORD'!C407</f>
        <v>173124</v>
      </c>
      <c r="D407" s="23">
        <f>+'MAYO ORD'!D407</f>
        <v>59987</v>
      </c>
      <c r="E407" s="23">
        <f>+'MAYO ORD'!E407+'AJ DEFINITIVO 2020 '!D407</f>
        <v>1743</v>
      </c>
      <c r="F407" s="23">
        <f>+'MAYO ORD'!F407+'AJ DEFINITIVO 2020 '!C407</f>
        <v>6003</v>
      </c>
      <c r="G407" s="23">
        <f>+'MAYO ORD'!G407</f>
        <v>1356</v>
      </c>
      <c r="H407" s="23">
        <f>+'MAYO ORD'!H407</f>
        <v>753</v>
      </c>
      <c r="I407" s="23">
        <f>+'MAYO ORD'!I407</f>
        <v>2407</v>
      </c>
      <c r="J407" s="23">
        <f>+'MAYO ORD'!J407</f>
        <v>261</v>
      </c>
      <c r="K407" s="23">
        <v>0</v>
      </c>
      <c r="L407" s="23">
        <f>+'MAYO ORD'!L407</f>
        <v>6906</v>
      </c>
      <c r="M407" s="23">
        <f>+'MAYO ORD'!M407</f>
        <v>0</v>
      </c>
      <c r="N407" s="6">
        <f t="shared" si="6"/>
        <v>252540</v>
      </c>
    </row>
    <row r="408" spans="1:14" x14ac:dyDescent="0.25">
      <c r="A408" s="9">
        <v>405</v>
      </c>
      <c r="B408" s="25" t="s">
        <v>419</v>
      </c>
      <c r="C408" s="23">
        <f>+'MAYO ORD'!C408</f>
        <v>266634</v>
      </c>
      <c r="D408" s="23">
        <f>+'MAYO ORD'!D408</f>
        <v>70409</v>
      </c>
      <c r="E408" s="23">
        <f>+'MAYO ORD'!E408+'AJ DEFINITIVO 2020 '!D408</f>
        <v>2435</v>
      </c>
      <c r="F408" s="23">
        <f>+'MAYO ORD'!F408+'AJ DEFINITIVO 2020 '!C408</f>
        <v>8724</v>
      </c>
      <c r="G408" s="23">
        <f>+'MAYO ORD'!G408</f>
        <v>3424</v>
      </c>
      <c r="H408" s="23">
        <f>+'MAYO ORD'!H408</f>
        <v>1148</v>
      </c>
      <c r="I408" s="23">
        <f>+'MAYO ORD'!I408</f>
        <v>4193</v>
      </c>
      <c r="J408" s="23">
        <f>+'MAYO ORD'!J408</f>
        <v>414</v>
      </c>
      <c r="K408" s="23">
        <v>0</v>
      </c>
      <c r="L408" s="23">
        <f>+'MAYO ORD'!L408</f>
        <v>0</v>
      </c>
      <c r="M408" s="23">
        <f>+'MAYO ORD'!M408</f>
        <v>0</v>
      </c>
      <c r="N408" s="6">
        <f t="shared" si="6"/>
        <v>357381</v>
      </c>
    </row>
    <row r="409" spans="1:14" x14ac:dyDescent="0.25">
      <c r="A409" s="9">
        <v>406</v>
      </c>
      <c r="B409" s="25" t="s">
        <v>420</v>
      </c>
      <c r="C409" s="23">
        <f>+'MAYO ORD'!C409</f>
        <v>1439712</v>
      </c>
      <c r="D409" s="23">
        <f>+'MAYO ORD'!D409</f>
        <v>253293</v>
      </c>
      <c r="E409" s="23">
        <f>+'MAYO ORD'!E409+'AJ DEFINITIVO 2020 '!D409</f>
        <v>14455</v>
      </c>
      <c r="F409" s="23">
        <f>+'MAYO ORD'!F409+'AJ DEFINITIVO 2020 '!C409</f>
        <v>50418</v>
      </c>
      <c r="G409" s="23">
        <f>+'MAYO ORD'!G409</f>
        <v>52315</v>
      </c>
      <c r="H409" s="23">
        <f>+'MAYO ORD'!H409</f>
        <v>6236</v>
      </c>
      <c r="I409" s="23">
        <f>+'MAYO ORD'!I409</f>
        <v>31372</v>
      </c>
      <c r="J409" s="23">
        <f>+'MAYO ORD'!J409</f>
        <v>2298</v>
      </c>
      <c r="K409" s="23">
        <v>0</v>
      </c>
      <c r="L409" s="23">
        <f>+'MAYO ORD'!L409</f>
        <v>94394</v>
      </c>
      <c r="M409" s="23">
        <f>+'MAYO ORD'!M409</f>
        <v>0</v>
      </c>
      <c r="N409" s="6">
        <f t="shared" si="6"/>
        <v>1944493</v>
      </c>
    </row>
    <row r="410" spans="1:14" x14ac:dyDescent="0.25">
      <c r="A410" s="9">
        <v>407</v>
      </c>
      <c r="B410" s="25" t="s">
        <v>421</v>
      </c>
      <c r="C410" s="23">
        <f>+'MAYO ORD'!C410</f>
        <v>600642</v>
      </c>
      <c r="D410" s="23">
        <f>+'MAYO ORD'!D410</f>
        <v>72076</v>
      </c>
      <c r="E410" s="23">
        <f>+'MAYO ORD'!E410+'AJ DEFINITIVO 2020 '!D410</f>
        <v>5861</v>
      </c>
      <c r="F410" s="23">
        <f>+'MAYO ORD'!F410+'AJ DEFINITIVO 2020 '!C410</f>
        <v>20374</v>
      </c>
      <c r="G410" s="23">
        <f>+'MAYO ORD'!G410</f>
        <v>21668</v>
      </c>
      <c r="H410" s="23">
        <f>+'MAYO ORD'!H410</f>
        <v>2557</v>
      </c>
      <c r="I410" s="23">
        <f>+'MAYO ORD'!I410</f>
        <v>13742</v>
      </c>
      <c r="J410" s="23">
        <f>+'MAYO ORD'!J410</f>
        <v>911</v>
      </c>
      <c r="K410" s="23">
        <v>0</v>
      </c>
      <c r="L410" s="23">
        <f>+'MAYO ORD'!L410</f>
        <v>0</v>
      </c>
      <c r="M410" s="23">
        <f>+'MAYO ORD'!M410</f>
        <v>0</v>
      </c>
      <c r="N410" s="6">
        <f t="shared" si="6"/>
        <v>737831</v>
      </c>
    </row>
    <row r="411" spans="1:14" x14ac:dyDescent="0.25">
      <c r="A411" s="9">
        <v>408</v>
      </c>
      <c r="B411" s="25" t="s">
        <v>422</v>
      </c>
      <c r="C411" s="23">
        <f>+'MAYO ORD'!C411</f>
        <v>99534</v>
      </c>
      <c r="D411" s="23">
        <f>+'MAYO ORD'!D411</f>
        <v>50376</v>
      </c>
      <c r="E411" s="23">
        <f>+'MAYO ORD'!E411+'AJ DEFINITIVO 2020 '!D411</f>
        <v>1287</v>
      </c>
      <c r="F411" s="23">
        <f>+'MAYO ORD'!F411+'AJ DEFINITIVO 2020 '!C411</f>
        <v>4285</v>
      </c>
      <c r="G411" s="23">
        <f>+'MAYO ORD'!G411</f>
        <v>925</v>
      </c>
      <c r="H411" s="23">
        <f>+'MAYO ORD'!H411</f>
        <v>436</v>
      </c>
      <c r="I411" s="23">
        <f>+'MAYO ORD'!I411</f>
        <v>997</v>
      </c>
      <c r="J411" s="23">
        <f>+'MAYO ORD'!J411</f>
        <v>219</v>
      </c>
      <c r="K411" s="23">
        <v>0</v>
      </c>
      <c r="L411" s="23">
        <f>+'MAYO ORD'!L411</f>
        <v>3527</v>
      </c>
      <c r="M411" s="23">
        <f>+'MAYO ORD'!M411</f>
        <v>0</v>
      </c>
      <c r="N411" s="6">
        <f t="shared" si="6"/>
        <v>161586</v>
      </c>
    </row>
    <row r="412" spans="1:14" x14ac:dyDescent="0.25">
      <c r="A412" s="9">
        <v>409</v>
      </c>
      <c r="B412" s="25" t="s">
        <v>423</v>
      </c>
      <c r="C412" s="23">
        <f>+'MAYO ORD'!C412</f>
        <v>2173762</v>
      </c>
      <c r="D412" s="23">
        <f>+'MAYO ORD'!D412</f>
        <v>179623</v>
      </c>
      <c r="E412" s="23">
        <f>+'MAYO ORD'!E412+'AJ DEFINITIVO 2020 '!D412</f>
        <v>12971</v>
      </c>
      <c r="F412" s="23">
        <f>+'MAYO ORD'!F412+'AJ DEFINITIVO 2020 '!C412</f>
        <v>48748</v>
      </c>
      <c r="G412" s="23">
        <f>+'MAYO ORD'!G412</f>
        <v>13729</v>
      </c>
      <c r="H412" s="23">
        <f>+'MAYO ORD'!H412</f>
        <v>9410</v>
      </c>
      <c r="I412" s="23">
        <f>+'MAYO ORD'!I412</f>
        <v>44320</v>
      </c>
      <c r="J412" s="23">
        <f>+'MAYO ORD'!J412</f>
        <v>1102</v>
      </c>
      <c r="K412" s="23">
        <v>0</v>
      </c>
      <c r="L412" s="23">
        <f>+'MAYO ORD'!L412</f>
        <v>4266</v>
      </c>
      <c r="M412" s="23">
        <f>+'MAYO ORD'!M412</f>
        <v>0</v>
      </c>
      <c r="N412" s="6">
        <f t="shared" si="6"/>
        <v>2487931</v>
      </c>
    </row>
    <row r="413" spans="1:14" x14ac:dyDescent="0.25">
      <c r="A413" s="9">
        <v>410</v>
      </c>
      <c r="B413" s="25" t="s">
        <v>424</v>
      </c>
      <c r="C413" s="23">
        <f>+'MAYO ORD'!C413</f>
        <v>277786</v>
      </c>
      <c r="D413" s="23">
        <f>+'MAYO ORD'!D413</f>
        <v>62769</v>
      </c>
      <c r="E413" s="23">
        <f>+'MAYO ORD'!E413+'AJ DEFINITIVO 2020 '!D413</f>
        <v>3256</v>
      </c>
      <c r="F413" s="23">
        <f>+'MAYO ORD'!F413+'AJ DEFINITIVO 2020 '!C413</f>
        <v>10884</v>
      </c>
      <c r="G413" s="23">
        <f>+'MAYO ORD'!G413</f>
        <v>6389</v>
      </c>
      <c r="H413" s="23">
        <f>+'MAYO ORD'!H413</f>
        <v>1218</v>
      </c>
      <c r="I413" s="23">
        <f>+'MAYO ORD'!I413</f>
        <v>5004</v>
      </c>
      <c r="J413" s="23">
        <f>+'MAYO ORD'!J413</f>
        <v>583</v>
      </c>
      <c r="K413" s="23">
        <v>0</v>
      </c>
      <c r="L413" s="23">
        <f>+'MAYO ORD'!L413</f>
        <v>0</v>
      </c>
      <c r="M413" s="23">
        <f>+'MAYO ORD'!M413</f>
        <v>0</v>
      </c>
      <c r="N413" s="6">
        <f t="shared" si="6"/>
        <v>367889</v>
      </c>
    </row>
    <row r="414" spans="1:14" x14ac:dyDescent="0.25">
      <c r="A414" s="9">
        <v>411</v>
      </c>
      <c r="B414" s="25" t="s">
        <v>425</v>
      </c>
      <c r="C414" s="23">
        <f>+'MAYO ORD'!C414</f>
        <v>111532</v>
      </c>
      <c r="D414" s="23">
        <f>+'MAYO ORD'!D414</f>
        <v>50748</v>
      </c>
      <c r="E414" s="23">
        <f>+'MAYO ORD'!E414+'AJ DEFINITIVO 2020 '!D414</f>
        <v>1547</v>
      </c>
      <c r="F414" s="23">
        <f>+'MAYO ORD'!F414+'AJ DEFINITIVO 2020 '!C414</f>
        <v>5050</v>
      </c>
      <c r="G414" s="23">
        <f>+'MAYO ORD'!G414</f>
        <v>1615</v>
      </c>
      <c r="H414" s="23">
        <f>+'MAYO ORD'!H414</f>
        <v>492</v>
      </c>
      <c r="I414" s="23">
        <f>+'MAYO ORD'!I414</f>
        <v>1337</v>
      </c>
      <c r="J414" s="23">
        <f>+'MAYO ORD'!J414</f>
        <v>262</v>
      </c>
      <c r="K414" s="23">
        <v>0</v>
      </c>
      <c r="L414" s="23">
        <f>+'MAYO ORD'!L414</f>
        <v>0</v>
      </c>
      <c r="M414" s="23">
        <f>+'MAYO ORD'!M414</f>
        <v>0</v>
      </c>
      <c r="N414" s="6">
        <f t="shared" si="6"/>
        <v>172583</v>
      </c>
    </row>
    <row r="415" spans="1:14" x14ac:dyDescent="0.25">
      <c r="A415" s="9">
        <v>412</v>
      </c>
      <c r="B415" s="25" t="s">
        <v>426</v>
      </c>
      <c r="C415" s="23">
        <f>+'MAYO ORD'!C415</f>
        <v>361058</v>
      </c>
      <c r="D415" s="23">
        <f>+'MAYO ORD'!D415</f>
        <v>76339</v>
      </c>
      <c r="E415" s="23">
        <f>+'MAYO ORD'!E415+'AJ DEFINITIVO 2020 '!D415</f>
        <v>3433</v>
      </c>
      <c r="F415" s="23">
        <f>+'MAYO ORD'!F415+'AJ DEFINITIVO 2020 '!C415</f>
        <v>12740</v>
      </c>
      <c r="G415" s="23">
        <f>+'MAYO ORD'!G415</f>
        <v>6903</v>
      </c>
      <c r="H415" s="23">
        <f>+'MAYO ORD'!H415</f>
        <v>1528</v>
      </c>
      <c r="I415" s="23">
        <f>+'MAYO ORD'!I415</f>
        <v>5386</v>
      </c>
      <c r="J415" s="23">
        <f>+'MAYO ORD'!J415</f>
        <v>528</v>
      </c>
      <c r="K415" s="23">
        <v>0</v>
      </c>
      <c r="L415" s="23">
        <f>+'MAYO ORD'!L415</f>
        <v>0</v>
      </c>
      <c r="M415" s="23">
        <f>+'MAYO ORD'!M415</f>
        <v>0</v>
      </c>
      <c r="N415" s="6">
        <f t="shared" si="6"/>
        <v>467915</v>
      </c>
    </row>
    <row r="416" spans="1:14" x14ac:dyDescent="0.25">
      <c r="A416" s="9">
        <v>413</v>
      </c>
      <c r="B416" s="25" t="s">
        <v>427</v>
      </c>
      <c r="C416" s="23">
        <f>+'MAYO ORD'!C416</f>
        <v>17147500</v>
      </c>
      <c r="D416" s="23">
        <f>+'MAYO ORD'!D416</f>
        <v>2519561</v>
      </c>
      <c r="E416" s="23">
        <f>+'MAYO ORD'!E416+'AJ DEFINITIVO 2020 '!D416</f>
        <v>112008</v>
      </c>
      <c r="F416" s="23">
        <f>+'MAYO ORD'!F416+'AJ DEFINITIVO 2020 '!C416</f>
        <v>420075</v>
      </c>
      <c r="G416" s="23">
        <f>+'MAYO ORD'!G416</f>
        <v>87081</v>
      </c>
      <c r="H416" s="23">
        <f>+'MAYO ORD'!H416</f>
        <v>73142</v>
      </c>
      <c r="I416" s="23">
        <f>+'MAYO ORD'!I416</f>
        <v>288683</v>
      </c>
      <c r="J416" s="23">
        <f>+'MAYO ORD'!J416</f>
        <v>16133</v>
      </c>
      <c r="K416" s="23">
        <v>0</v>
      </c>
      <c r="L416" s="23">
        <f>+'MAYO ORD'!L416</f>
        <v>2080177</v>
      </c>
      <c r="M416" s="23">
        <f>+'MAYO ORD'!M416</f>
        <v>0</v>
      </c>
      <c r="N416" s="6">
        <f t="shared" si="6"/>
        <v>22744360</v>
      </c>
    </row>
    <row r="417" spans="1:14" x14ac:dyDescent="0.25">
      <c r="A417" s="9">
        <v>414</v>
      </c>
      <c r="B417" s="25" t="s">
        <v>428</v>
      </c>
      <c r="C417" s="23">
        <f>+'MAYO ORD'!C417</f>
        <v>756338</v>
      </c>
      <c r="D417" s="23">
        <f>+'MAYO ORD'!D417</f>
        <v>153519</v>
      </c>
      <c r="E417" s="23">
        <f>+'MAYO ORD'!E417+'AJ DEFINITIVO 2020 '!D417</f>
        <v>7047</v>
      </c>
      <c r="F417" s="23">
        <f>+'MAYO ORD'!F417+'AJ DEFINITIVO 2020 '!C417</f>
        <v>25126</v>
      </c>
      <c r="G417" s="23">
        <f>+'MAYO ORD'!G417</f>
        <v>23507</v>
      </c>
      <c r="H417" s="23">
        <f>+'MAYO ORD'!H417</f>
        <v>3258</v>
      </c>
      <c r="I417" s="23">
        <f>+'MAYO ORD'!I417</f>
        <v>17495</v>
      </c>
      <c r="J417" s="23">
        <f>+'MAYO ORD'!J417</f>
        <v>1112</v>
      </c>
      <c r="K417" s="23">
        <v>0</v>
      </c>
      <c r="L417" s="23">
        <f>+'MAYO ORD'!L417</f>
        <v>0</v>
      </c>
      <c r="M417" s="23">
        <f>+'MAYO ORD'!M417</f>
        <v>0</v>
      </c>
      <c r="N417" s="6">
        <f t="shared" si="6"/>
        <v>987402</v>
      </c>
    </row>
    <row r="418" spans="1:14" x14ac:dyDescent="0.25">
      <c r="A418" s="9">
        <v>415</v>
      </c>
      <c r="B418" s="25" t="s">
        <v>429</v>
      </c>
      <c r="C418" s="23">
        <f>+'MAYO ORD'!C418</f>
        <v>337894</v>
      </c>
      <c r="D418" s="23">
        <f>+'MAYO ORD'!D418</f>
        <v>87360</v>
      </c>
      <c r="E418" s="23">
        <f>+'MAYO ORD'!E418+'AJ DEFINITIVO 2020 '!D418</f>
        <v>3562</v>
      </c>
      <c r="F418" s="23">
        <f>+'MAYO ORD'!F418+'AJ DEFINITIVO 2020 '!C418</f>
        <v>12271</v>
      </c>
      <c r="G418" s="23">
        <f>+'MAYO ORD'!G418</f>
        <v>9459</v>
      </c>
      <c r="H418" s="23">
        <f>+'MAYO ORD'!H418</f>
        <v>1468</v>
      </c>
      <c r="I418" s="23">
        <f>+'MAYO ORD'!I418</f>
        <v>7075</v>
      </c>
      <c r="J418" s="23">
        <f>+'MAYO ORD'!J418</f>
        <v>571</v>
      </c>
      <c r="K418" s="23">
        <v>0</v>
      </c>
      <c r="L418" s="23">
        <f>+'MAYO ORD'!L418</f>
        <v>41081</v>
      </c>
      <c r="M418" s="23">
        <f>+'MAYO ORD'!M418</f>
        <v>0</v>
      </c>
      <c r="N418" s="6">
        <f t="shared" si="6"/>
        <v>500741</v>
      </c>
    </row>
    <row r="419" spans="1:14" x14ac:dyDescent="0.25">
      <c r="A419" s="9">
        <v>416</v>
      </c>
      <c r="B419" s="25" t="s">
        <v>430</v>
      </c>
      <c r="C419" s="23">
        <f>+'MAYO ORD'!C419</f>
        <v>104222</v>
      </c>
      <c r="D419" s="23">
        <f>+'MAYO ORD'!D419</f>
        <v>53764</v>
      </c>
      <c r="E419" s="23">
        <f>+'MAYO ORD'!E419+'AJ DEFINITIVO 2020 '!D419</f>
        <v>1619</v>
      </c>
      <c r="F419" s="23">
        <f>+'MAYO ORD'!F419+'AJ DEFINITIVO 2020 '!C419</f>
        <v>5207</v>
      </c>
      <c r="G419" s="23">
        <f>+'MAYO ORD'!G419</f>
        <v>930</v>
      </c>
      <c r="H419" s="23">
        <f>+'MAYO ORD'!H419</f>
        <v>463</v>
      </c>
      <c r="I419" s="23">
        <f>+'MAYO ORD'!I419</f>
        <v>701</v>
      </c>
      <c r="J419" s="23">
        <f>+'MAYO ORD'!J419</f>
        <v>285</v>
      </c>
      <c r="K419" s="23">
        <v>0</v>
      </c>
      <c r="L419" s="23">
        <f>+'MAYO ORD'!L419</f>
        <v>0</v>
      </c>
      <c r="M419" s="23">
        <f>+'MAYO ORD'!M419</f>
        <v>0</v>
      </c>
      <c r="N419" s="6">
        <f t="shared" si="6"/>
        <v>167191</v>
      </c>
    </row>
    <row r="420" spans="1:14" x14ac:dyDescent="0.25">
      <c r="A420" s="9">
        <v>417</v>
      </c>
      <c r="B420" s="25" t="s">
        <v>431</v>
      </c>
      <c r="C420" s="23">
        <f>+'MAYO ORD'!C420</f>
        <v>732288</v>
      </c>
      <c r="D420" s="23">
        <f>+'MAYO ORD'!D420</f>
        <v>224555</v>
      </c>
      <c r="E420" s="23">
        <f>+'MAYO ORD'!E420+'AJ DEFINITIVO 2020 '!D420</f>
        <v>7195</v>
      </c>
      <c r="F420" s="23">
        <f>+'MAYO ORD'!F420+'AJ DEFINITIVO 2020 '!C420</f>
        <v>25217</v>
      </c>
      <c r="G420" s="23">
        <f>+'MAYO ORD'!G420</f>
        <v>18542</v>
      </c>
      <c r="H420" s="23">
        <f>+'MAYO ORD'!H420</f>
        <v>3169</v>
      </c>
      <c r="I420" s="23">
        <f>+'MAYO ORD'!I420</f>
        <v>15062</v>
      </c>
      <c r="J420" s="23">
        <f>+'MAYO ORD'!J420</f>
        <v>1174</v>
      </c>
      <c r="K420" s="23">
        <v>0</v>
      </c>
      <c r="L420" s="23">
        <f>+'MAYO ORD'!L420</f>
        <v>0</v>
      </c>
      <c r="M420" s="23">
        <f>+'MAYO ORD'!M420</f>
        <v>823</v>
      </c>
      <c r="N420" s="6">
        <f t="shared" si="6"/>
        <v>1028025</v>
      </c>
    </row>
    <row r="421" spans="1:14" x14ac:dyDescent="0.25">
      <c r="A421" s="9">
        <v>418</v>
      </c>
      <c r="B421" s="25" t="s">
        <v>432</v>
      </c>
      <c r="C421" s="23">
        <f>+'MAYO ORD'!C421</f>
        <v>811910</v>
      </c>
      <c r="D421" s="23">
        <f>+'MAYO ORD'!D421</f>
        <v>184640</v>
      </c>
      <c r="E421" s="23">
        <f>+'MAYO ORD'!E421+'AJ DEFINITIVO 2020 '!D421</f>
        <v>7143</v>
      </c>
      <c r="F421" s="23">
        <f>+'MAYO ORD'!F421+'AJ DEFINITIVO 2020 '!C421</f>
        <v>24965</v>
      </c>
      <c r="G421" s="23">
        <f>+'MAYO ORD'!G421</f>
        <v>20970</v>
      </c>
      <c r="H421" s="23">
        <f>+'MAYO ORD'!H421</f>
        <v>3532</v>
      </c>
      <c r="I421" s="23">
        <f>+'MAYO ORD'!I421</f>
        <v>19063</v>
      </c>
      <c r="J421" s="23">
        <f>+'MAYO ORD'!J421</f>
        <v>1428</v>
      </c>
      <c r="K421" s="23">
        <v>0</v>
      </c>
      <c r="L421" s="23">
        <f>+'MAYO ORD'!L421</f>
        <v>0</v>
      </c>
      <c r="M421" s="23">
        <f>+'MAYO ORD'!M421</f>
        <v>0</v>
      </c>
      <c r="N421" s="6">
        <f t="shared" si="6"/>
        <v>1073651</v>
      </c>
    </row>
    <row r="422" spans="1:14" x14ac:dyDescent="0.25">
      <c r="A422" s="9">
        <v>419</v>
      </c>
      <c r="B422" s="25" t="s">
        <v>433</v>
      </c>
      <c r="C422" s="23">
        <f>+'MAYO ORD'!C422</f>
        <v>104102</v>
      </c>
      <c r="D422" s="23">
        <f>+'MAYO ORD'!D422</f>
        <v>50001</v>
      </c>
      <c r="E422" s="23">
        <f>+'MAYO ORD'!E422+'AJ DEFINITIVO 2020 '!D422</f>
        <v>1465</v>
      </c>
      <c r="F422" s="23">
        <f>+'MAYO ORD'!F422+'AJ DEFINITIVO 2020 '!C422</f>
        <v>4785</v>
      </c>
      <c r="G422" s="23">
        <f>+'MAYO ORD'!G422</f>
        <v>1050</v>
      </c>
      <c r="H422" s="23">
        <f>+'MAYO ORD'!H422</f>
        <v>460</v>
      </c>
      <c r="I422" s="23">
        <f>+'MAYO ORD'!I422</f>
        <v>975</v>
      </c>
      <c r="J422" s="23">
        <f>+'MAYO ORD'!J422</f>
        <v>262</v>
      </c>
      <c r="K422" s="23">
        <v>0</v>
      </c>
      <c r="L422" s="23">
        <f>+'MAYO ORD'!L422</f>
        <v>7152</v>
      </c>
      <c r="M422" s="23">
        <f>+'MAYO ORD'!M422</f>
        <v>0</v>
      </c>
      <c r="N422" s="6">
        <f t="shared" si="6"/>
        <v>170252</v>
      </c>
    </row>
    <row r="423" spans="1:14" x14ac:dyDescent="0.25">
      <c r="A423" s="9">
        <v>420</v>
      </c>
      <c r="B423" s="25" t="s">
        <v>434</v>
      </c>
      <c r="C423" s="23">
        <f>+'MAYO ORD'!C423</f>
        <v>178142</v>
      </c>
      <c r="D423" s="23">
        <f>+'MAYO ORD'!D423</f>
        <v>47883</v>
      </c>
      <c r="E423" s="23">
        <f>+'MAYO ORD'!E423+'AJ DEFINITIVO 2020 '!D423</f>
        <v>2185</v>
      </c>
      <c r="F423" s="23">
        <f>+'MAYO ORD'!F423+'AJ DEFINITIVO 2020 '!C423</f>
        <v>7413</v>
      </c>
      <c r="G423" s="23">
        <f>+'MAYO ORD'!G423</f>
        <v>3471</v>
      </c>
      <c r="H423" s="23">
        <f>+'MAYO ORD'!H423</f>
        <v>775</v>
      </c>
      <c r="I423" s="23">
        <f>+'MAYO ORD'!I423</f>
        <v>2423</v>
      </c>
      <c r="J423" s="23">
        <f>+'MAYO ORD'!J423</f>
        <v>394</v>
      </c>
      <c r="K423" s="23">
        <v>0</v>
      </c>
      <c r="L423" s="23">
        <f>+'MAYO ORD'!L423</f>
        <v>7363</v>
      </c>
      <c r="M423" s="23">
        <f>+'MAYO ORD'!M423</f>
        <v>0</v>
      </c>
      <c r="N423" s="6">
        <f t="shared" si="6"/>
        <v>250049</v>
      </c>
    </row>
    <row r="424" spans="1:14" x14ac:dyDescent="0.25">
      <c r="A424" s="9">
        <v>421</v>
      </c>
      <c r="B424" s="25" t="s">
        <v>435</v>
      </c>
      <c r="C424" s="23">
        <f>+'MAYO ORD'!C424</f>
        <v>559726</v>
      </c>
      <c r="D424" s="23">
        <f>+'MAYO ORD'!D424</f>
        <v>180332</v>
      </c>
      <c r="E424" s="23">
        <f>+'MAYO ORD'!E424+'AJ DEFINITIVO 2020 '!D424</f>
        <v>6369</v>
      </c>
      <c r="F424" s="23">
        <f>+'MAYO ORD'!F424+'AJ DEFINITIVO 2020 '!C424</f>
        <v>21642</v>
      </c>
      <c r="G424" s="23">
        <f>+'MAYO ORD'!G424</f>
        <v>8389</v>
      </c>
      <c r="H424" s="23">
        <f>+'MAYO ORD'!H424</f>
        <v>2439</v>
      </c>
      <c r="I424" s="23">
        <f>+'MAYO ORD'!I424</f>
        <v>8149</v>
      </c>
      <c r="J424" s="23">
        <f>+'MAYO ORD'!J424</f>
        <v>1143</v>
      </c>
      <c r="K424" s="23">
        <v>0</v>
      </c>
      <c r="L424" s="23">
        <f>+'MAYO ORD'!L424</f>
        <v>0</v>
      </c>
      <c r="M424" s="23">
        <f>+'MAYO ORD'!M424</f>
        <v>0</v>
      </c>
      <c r="N424" s="6">
        <f t="shared" si="6"/>
        <v>788189</v>
      </c>
    </row>
    <row r="425" spans="1:14" x14ac:dyDescent="0.25">
      <c r="A425" s="9">
        <v>422</v>
      </c>
      <c r="B425" s="25" t="s">
        <v>436</v>
      </c>
      <c r="C425" s="23">
        <f>+'MAYO ORD'!C425</f>
        <v>153540</v>
      </c>
      <c r="D425" s="23">
        <f>+'MAYO ORD'!D425</f>
        <v>44436</v>
      </c>
      <c r="E425" s="23">
        <f>+'MAYO ORD'!E425+'AJ DEFINITIVO 2020 '!D425</f>
        <v>1662</v>
      </c>
      <c r="F425" s="23">
        <f>+'MAYO ORD'!F425+'AJ DEFINITIVO 2020 '!C425</f>
        <v>5767</v>
      </c>
      <c r="G425" s="23">
        <f>+'MAYO ORD'!G425</f>
        <v>1147</v>
      </c>
      <c r="H425" s="23">
        <f>+'MAYO ORD'!H425</f>
        <v>664</v>
      </c>
      <c r="I425" s="23">
        <f>+'MAYO ORD'!I425</f>
        <v>1748</v>
      </c>
      <c r="J425" s="23">
        <f>+'MAYO ORD'!J425</f>
        <v>258</v>
      </c>
      <c r="K425" s="23">
        <v>0</v>
      </c>
      <c r="L425" s="23">
        <f>+'MAYO ORD'!L425</f>
        <v>0</v>
      </c>
      <c r="M425" s="23">
        <f>+'MAYO ORD'!M425</f>
        <v>0</v>
      </c>
      <c r="N425" s="6">
        <f t="shared" si="6"/>
        <v>209222</v>
      </c>
    </row>
    <row r="426" spans="1:14" x14ac:dyDescent="0.25">
      <c r="A426" s="9">
        <v>423</v>
      </c>
      <c r="B426" s="25" t="s">
        <v>437</v>
      </c>
      <c r="C426" s="23">
        <f>+'MAYO ORD'!C426</f>
        <v>95256</v>
      </c>
      <c r="D426" s="23">
        <f>+'MAYO ORD'!D426</f>
        <v>33411</v>
      </c>
      <c r="E426" s="23">
        <f>+'MAYO ORD'!E426+'AJ DEFINITIVO 2020 '!D426</f>
        <v>1385</v>
      </c>
      <c r="F426" s="23">
        <f>+'MAYO ORD'!F426+'AJ DEFINITIVO 2020 '!C426</f>
        <v>4482</v>
      </c>
      <c r="G426" s="23">
        <f>+'MAYO ORD'!G426</f>
        <v>879</v>
      </c>
      <c r="H426" s="23">
        <f>+'MAYO ORD'!H426</f>
        <v>422</v>
      </c>
      <c r="I426" s="23">
        <f>+'MAYO ORD'!I426</f>
        <v>813</v>
      </c>
      <c r="J426" s="23">
        <f>+'MAYO ORD'!J426</f>
        <v>237</v>
      </c>
      <c r="K426" s="23">
        <v>0</v>
      </c>
      <c r="L426" s="23">
        <f>+'MAYO ORD'!L426</f>
        <v>0</v>
      </c>
      <c r="M426" s="23">
        <f>+'MAYO ORD'!M426</f>
        <v>0</v>
      </c>
      <c r="N426" s="6">
        <f t="shared" si="6"/>
        <v>136885</v>
      </c>
    </row>
    <row r="427" spans="1:14" x14ac:dyDescent="0.25">
      <c r="A427" s="9">
        <v>424</v>
      </c>
      <c r="B427" s="25" t="s">
        <v>438</v>
      </c>
      <c r="C427" s="23">
        <f>+'MAYO ORD'!C427</f>
        <v>311306</v>
      </c>
      <c r="D427" s="23">
        <f>+'MAYO ORD'!D427</f>
        <v>172283</v>
      </c>
      <c r="E427" s="23">
        <f>+'MAYO ORD'!E427+'AJ DEFINITIVO 2020 '!D427</f>
        <v>3641</v>
      </c>
      <c r="F427" s="23">
        <f>+'MAYO ORD'!F427+'AJ DEFINITIVO 2020 '!C427</f>
        <v>12324</v>
      </c>
      <c r="G427" s="23">
        <f>+'MAYO ORD'!G427</f>
        <v>7785</v>
      </c>
      <c r="H427" s="23">
        <f>+'MAYO ORD'!H427</f>
        <v>1358</v>
      </c>
      <c r="I427" s="23">
        <f>+'MAYO ORD'!I427</f>
        <v>5446</v>
      </c>
      <c r="J427" s="23">
        <f>+'MAYO ORD'!J427</f>
        <v>604</v>
      </c>
      <c r="K427" s="23">
        <v>0</v>
      </c>
      <c r="L427" s="23">
        <f>+'MAYO ORD'!L427</f>
        <v>0</v>
      </c>
      <c r="M427" s="23">
        <f>+'MAYO ORD'!M427</f>
        <v>0</v>
      </c>
      <c r="N427" s="6">
        <f t="shared" si="6"/>
        <v>514747</v>
      </c>
    </row>
    <row r="428" spans="1:14" x14ac:dyDescent="0.25">
      <c r="A428" s="9">
        <v>425</v>
      </c>
      <c r="B428" s="25" t="s">
        <v>439</v>
      </c>
      <c r="C428" s="23">
        <f>+'MAYO ORD'!C428</f>
        <v>306174</v>
      </c>
      <c r="D428" s="23">
        <f>+'MAYO ORD'!D428</f>
        <v>78937</v>
      </c>
      <c r="E428" s="23">
        <f>+'MAYO ORD'!E428+'AJ DEFINITIVO 2020 '!D428</f>
        <v>2952</v>
      </c>
      <c r="F428" s="23">
        <f>+'MAYO ORD'!F428+'AJ DEFINITIVO 2020 '!C428</f>
        <v>10336</v>
      </c>
      <c r="G428" s="23">
        <f>+'MAYO ORD'!G428</f>
        <v>4024</v>
      </c>
      <c r="H428" s="23">
        <f>+'MAYO ORD'!H428</f>
        <v>1327</v>
      </c>
      <c r="I428" s="23">
        <f>+'MAYO ORD'!I428</f>
        <v>4876</v>
      </c>
      <c r="J428" s="23">
        <f>+'MAYO ORD'!J428</f>
        <v>441</v>
      </c>
      <c r="K428" s="23">
        <v>0</v>
      </c>
      <c r="L428" s="23">
        <f>+'MAYO ORD'!L428</f>
        <v>0</v>
      </c>
      <c r="M428" s="23">
        <f>+'MAYO ORD'!M428</f>
        <v>0</v>
      </c>
      <c r="N428" s="6">
        <f t="shared" si="6"/>
        <v>409067</v>
      </c>
    </row>
    <row r="429" spans="1:14" x14ac:dyDescent="0.25">
      <c r="A429" s="9">
        <v>426</v>
      </c>
      <c r="B429" s="25" t="s">
        <v>440</v>
      </c>
      <c r="C429" s="23">
        <f>+'MAYO ORD'!C429</f>
        <v>616726</v>
      </c>
      <c r="D429" s="23">
        <f>+'MAYO ORD'!D429</f>
        <v>73972</v>
      </c>
      <c r="E429" s="23">
        <f>+'MAYO ORD'!E429+'AJ DEFINITIVO 2020 '!D429</f>
        <v>6180</v>
      </c>
      <c r="F429" s="23">
        <f>+'MAYO ORD'!F429+'AJ DEFINITIVO 2020 '!C429</f>
        <v>21486</v>
      </c>
      <c r="G429" s="23">
        <f>+'MAYO ORD'!G429</f>
        <v>19117</v>
      </c>
      <c r="H429" s="23">
        <f>+'MAYO ORD'!H429</f>
        <v>2675</v>
      </c>
      <c r="I429" s="23">
        <f>+'MAYO ORD'!I429</f>
        <v>13435</v>
      </c>
      <c r="J429" s="23">
        <f>+'MAYO ORD'!J429</f>
        <v>950</v>
      </c>
      <c r="K429" s="23">
        <v>0</v>
      </c>
      <c r="L429" s="23">
        <f>+'MAYO ORD'!L429</f>
        <v>0</v>
      </c>
      <c r="M429" s="23">
        <f>+'MAYO ORD'!M429</f>
        <v>0</v>
      </c>
      <c r="N429" s="6">
        <f t="shared" si="6"/>
        <v>754541</v>
      </c>
    </row>
    <row r="430" spans="1:14" x14ac:dyDescent="0.25">
      <c r="A430" s="9">
        <v>427</v>
      </c>
      <c r="B430" s="25" t="s">
        <v>441</v>
      </c>
      <c r="C430" s="23">
        <f>+'MAYO ORD'!C430</f>
        <v>967510</v>
      </c>
      <c r="D430" s="23">
        <f>+'MAYO ORD'!D430</f>
        <v>151220</v>
      </c>
      <c r="E430" s="23">
        <f>+'MAYO ORD'!E430+'AJ DEFINITIVO 2020 '!D430</f>
        <v>8385</v>
      </c>
      <c r="F430" s="23">
        <f>+'MAYO ORD'!F430+'AJ DEFINITIVO 2020 '!C430</f>
        <v>30231</v>
      </c>
      <c r="G430" s="23">
        <f>+'MAYO ORD'!G430</f>
        <v>33088</v>
      </c>
      <c r="H430" s="23">
        <f>+'MAYO ORD'!H430</f>
        <v>4166</v>
      </c>
      <c r="I430" s="23">
        <f>+'MAYO ORD'!I430</f>
        <v>24535</v>
      </c>
      <c r="J430" s="23">
        <f>+'MAYO ORD'!J430</f>
        <v>1290</v>
      </c>
      <c r="K430" s="23">
        <v>0</v>
      </c>
      <c r="L430" s="23">
        <f>+'MAYO ORD'!L430</f>
        <v>0</v>
      </c>
      <c r="M430" s="23">
        <f>+'MAYO ORD'!M430</f>
        <v>0</v>
      </c>
      <c r="N430" s="6">
        <f t="shared" si="6"/>
        <v>1220425</v>
      </c>
    </row>
    <row r="431" spans="1:14" x14ac:dyDescent="0.25">
      <c r="A431" s="9">
        <v>428</v>
      </c>
      <c r="B431" s="25" t="s">
        <v>442</v>
      </c>
      <c r="C431" s="23">
        <f>+'MAYO ORD'!C431</f>
        <v>189480</v>
      </c>
      <c r="D431" s="23">
        <f>+'MAYO ORD'!D431</f>
        <v>54904</v>
      </c>
      <c r="E431" s="23">
        <f>+'MAYO ORD'!E431+'AJ DEFINITIVO 2020 '!D431</f>
        <v>2359</v>
      </c>
      <c r="F431" s="23">
        <f>+'MAYO ORD'!F431+'AJ DEFINITIVO 2020 '!C431</f>
        <v>7824</v>
      </c>
      <c r="G431" s="23">
        <f>+'MAYO ORD'!G431</f>
        <v>4636</v>
      </c>
      <c r="H431" s="23">
        <f>+'MAYO ORD'!H431</f>
        <v>832</v>
      </c>
      <c r="I431" s="23">
        <f>+'MAYO ORD'!I431</f>
        <v>3190</v>
      </c>
      <c r="J431" s="23">
        <f>+'MAYO ORD'!J431</f>
        <v>388</v>
      </c>
      <c r="K431" s="23">
        <v>0</v>
      </c>
      <c r="L431" s="23">
        <f>+'MAYO ORD'!L431</f>
        <v>0</v>
      </c>
      <c r="M431" s="23">
        <f>+'MAYO ORD'!M431</f>
        <v>0</v>
      </c>
      <c r="N431" s="6">
        <f t="shared" si="6"/>
        <v>263613</v>
      </c>
    </row>
    <row r="432" spans="1:14" x14ac:dyDescent="0.25">
      <c r="A432" s="9">
        <v>429</v>
      </c>
      <c r="B432" s="25" t="s">
        <v>443</v>
      </c>
      <c r="C432" s="23">
        <f>+'MAYO ORD'!C432</f>
        <v>159526</v>
      </c>
      <c r="D432" s="23">
        <f>+'MAYO ORD'!D432</f>
        <v>51182</v>
      </c>
      <c r="E432" s="23">
        <f>+'MAYO ORD'!E432+'AJ DEFINITIVO 2020 '!D432</f>
        <v>2133</v>
      </c>
      <c r="F432" s="23">
        <f>+'MAYO ORD'!F432+'AJ DEFINITIVO 2020 '!C432</f>
        <v>7005</v>
      </c>
      <c r="G432" s="23">
        <f>+'MAYO ORD'!G432</f>
        <v>3162</v>
      </c>
      <c r="H432" s="23">
        <f>+'MAYO ORD'!H432</f>
        <v>704</v>
      </c>
      <c r="I432" s="23">
        <f>+'MAYO ORD'!I432</f>
        <v>2175</v>
      </c>
      <c r="J432" s="23">
        <f>+'MAYO ORD'!J432</f>
        <v>369</v>
      </c>
      <c r="K432" s="23">
        <v>0</v>
      </c>
      <c r="L432" s="23">
        <f>+'MAYO ORD'!L432</f>
        <v>0</v>
      </c>
      <c r="M432" s="23">
        <f>+'MAYO ORD'!M432</f>
        <v>0</v>
      </c>
      <c r="N432" s="6">
        <f t="shared" si="6"/>
        <v>226256</v>
      </c>
    </row>
    <row r="433" spans="1:14" x14ac:dyDescent="0.25">
      <c r="A433" s="9">
        <v>430</v>
      </c>
      <c r="B433" s="25" t="s">
        <v>444</v>
      </c>
      <c r="C433" s="23">
        <f>+'MAYO ORD'!C433</f>
        <v>85476</v>
      </c>
      <c r="D433" s="23">
        <f>+'MAYO ORD'!D433</f>
        <v>44552</v>
      </c>
      <c r="E433" s="23">
        <f>+'MAYO ORD'!E433+'AJ DEFINITIVO 2020 '!D433</f>
        <v>1295</v>
      </c>
      <c r="F433" s="23">
        <f>+'MAYO ORD'!F433+'AJ DEFINITIVO 2020 '!C433</f>
        <v>4182</v>
      </c>
      <c r="G433" s="23">
        <f>+'MAYO ORD'!G433</f>
        <v>670</v>
      </c>
      <c r="H433" s="23">
        <f>+'MAYO ORD'!H433</f>
        <v>379</v>
      </c>
      <c r="I433" s="23">
        <f>+'MAYO ORD'!I433</f>
        <v>570</v>
      </c>
      <c r="J433" s="23">
        <f>+'MAYO ORD'!J433</f>
        <v>223</v>
      </c>
      <c r="K433" s="23">
        <v>0</v>
      </c>
      <c r="L433" s="23">
        <f>+'MAYO ORD'!L433</f>
        <v>0</v>
      </c>
      <c r="M433" s="23">
        <f>+'MAYO ORD'!M433</f>
        <v>0</v>
      </c>
      <c r="N433" s="6">
        <f t="shared" si="6"/>
        <v>137347</v>
      </c>
    </row>
    <row r="434" spans="1:14" x14ac:dyDescent="0.25">
      <c r="A434" s="9">
        <v>431</v>
      </c>
      <c r="B434" s="25" t="s">
        <v>445</v>
      </c>
      <c r="C434" s="23">
        <f>+'MAYO ORD'!C434</f>
        <v>146920</v>
      </c>
      <c r="D434" s="23">
        <f>+'MAYO ORD'!D434</f>
        <v>43600</v>
      </c>
      <c r="E434" s="23">
        <f>+'MAYO ORD'!E434+'AJ DEFINITIVO 2020 '!D434</f>
        <v>1693</v>
      </c>
      <c r="F434" s="23">
        <f>+'MAYO ORD'!F434+'AJ DEFINITIVO 2020 '!C434</f>
        <v>5739</v>
      </c>
      <c r="G434" s="23">
        <f>+'MAYO ORD'!G434</f>
        <v>3512</v>
      </c>
      <c r="H434" s="23">
        <f>+'MAYO ORD'!H434</f>
        <v>640</v>
      </c>
      <c r="I434" s="23">
        <f>+'MAYO ORD'!I434</f>
        <v>2650</v>
      </c>
      <c r="J434" s="23">
        <f>+'MAYO ORD'!J434</f>
        <v>277</v>
      </c>
      <c r="K434" s="23">
        <v>0</v>
      </c>
      <c r="L434" s="23">
        <f>+'MAYO ORD'!L434</f>
        <v>0</v>
      </c>
      <c r="M434" s="23">
        <f>+'MAYO ORD'!M434</f>
        <v>0</v>
      </c>
      <c r="N434" s="6">
        <f t="shared" si="6"/>
        <v>205031</v>
      </c>
    </row>
    <row r="435" spans="1:14" x14ac:dyDescent="0.25">
      <c r="A435" s="9">
        <v>432</v>
      </c>
      <c r="B435" s="25" t="s">
        <v>446</v>
      </c>
      <c r="C435" s="23">
        <f>+'MAYO ORD'!C435</f>
        <v>140216</v>
      </c>
      <c r="D435" s="23">
        <f>+'MAYO ORD'!D435</f>
        <v>56214</v>
      </c>
      <c r="E435" s="23">
        <f>+'MAYO ORD'!E435+'AJ DEFINITIVO 2020 '!D435</f>
        <v>1892</v>
      </c>
      <c r="F435" s="23">
        <f>+'MAYO ORD'!F435+'AJ DEFINITIVO 2020 '!C435</f>
        <v>6206</v>
      </c>
      <c r="G435" s="23">
        <f>+'MAYO ORD'!G435</f>
        <v>1572</v>
      </c>
      <c r="H435" s="23">
        <f>+'MAYO ORD'!H435</f>
        <v>618</v>
      </c>
      <c r="I435" s="23">
        <f>+'MAYO ORD'!I435</f>
        <v>1534</v>
      </c>
      <c r="J435" s="23">
        <f>+'MAYO ORD'!J435</f>
        <v>330</v>
      </c>
      <c r="K435" s="23">
        <v>0</v>
      </c>
      <c r="L435" s="23">
        <f>+'MAYO ORD'!L435</f>
        <v>0</v>
      </c>
      <c r="M435" s="23">
        <f>+'MAYO ORD'!M435</f>
        <v>0</v>
      </c>
      <c r="N435" s="6">
        <f t="shared" si="6"/>
        <v>208582</v>
      </c>
    </row>
    <row r="436" spans="1:14" x14ac:dyDescent="0.25">
      <c r="A436" s="9">
        <v>433</v>
      </c>
      <c r="B436" s="25" t="s">
        <v>447</v>
      </c>
      <c r="C436" s="23">
        <f>+'MAYO ORD'!C436</f>
        <v>227526</v>
      </c>
      <c r="D436" s="23">
        <f>+'MAYO ORD'!D436</f>
        <v>48130</v>
      </c>
      <c r="E436" s="23">
        <f>+'MAYO ORD'!E436+'AJ DEFINITIVO 2020 '!D436</f>
        <v>2654</v>
      </c>
      <c r="F436" s="23">
        <f>+'MAYO ORD'!F436+'AJ DEFINITIVO 2020 '!C436</f>
        <v>8928</v>
      </c>
      <c r="G436" s="23">
        <f>+'MAYO ORD'!G436</f>
        <v>6018</v>
      </c>
      <c r="H436" s="23">
        <f>+'MAYO ORD'!H436</f>
        <v>996</v>
      </c>
      <c r="I436" s="23">
        <f>+'MAYO ORD'!I436</f>
        <v>4029</v>
      </c>
      <c r="J436" s="23">
        <f>+'MAYO ORD'!J436</f>
        <v>432</v>
      </c>
      <c r="K436" s="23">
        <v>0</v>
      </c>
      <c r="L436" s="23">
        <f>+'MAYO ORD'!L436</f>
        <v>11240</v>
      </c>
      <c r="M436" s="23">
        <f>+'MAYO ORD'!M436</f>
        <v>0</v>
      </c>
      <c r="N436" s="6">
        <f t="shared" si="6"/>
        <v>309953</v>
      </c>
    </row>
    <row r="437" spans="1:14" x14ac:dyDescent="0.25">
      <c r="A437" s="9">
        <v>434</v>
      </c>
      <c r="B437" s="25" t="s">
        <v>448</v>
      </c>
      <c r="C437" s="23">
        <f>+'MAYO ORD'!C437</f>
        <v>343856</v>
      </c>
      <c r="D437" s="23">
        <f>+'MAYO ORD'!D437</f>
        <v>67452</v>
      </c>
      <c r="E437" s="23">
        <f>+'MAYO ORD'!E437+'AJ DEFINITIVO 2020 '!D437</f>
        <v>3582</v>
      </c>
      <c r="F437" s="23">
        <f>+'MAYO ORD'!F437+'AJ DEFINITIVO 2020 '!C437</f>
        <v>12651</v>
      </c>
      <c r="G437" s="23">
        <f>+'MAYO ORD'!G437</f>
        <v>8229</v>
      </c>
      <c r="H437" s="23">
        <f>+'MAYO ORD'!H437</f>
        <v>1478</v>
      </c>
      <c r="I437" s="23">
        <f>+'MAYO ORD'!I437</f>
        <v>5989</v>
      </c>
      <c r="J437" s="23">
        <f>+'MAYO ORD'!J437</f>
        <v>597</v>
      </c>
      <c r="K437" s="23">
        <v>0</v>
      </c>
      <c r="L437" s="23">
        <f>+'MAYO ORD'!L437</f>
        <v>0</v>
      </c>
      <c r="M437" s="23">
        <f>+'MAYO ORD'!M437</f>
        <v>0</v>
      </c>
      <c r="N437" s="6">
        <f t="shared" si="6"/>
        <v>443834</v>
      </c>
    </row>
    <row r="438" spans="1:14" x14ac:dyDescent="0.25">
      <c r="A438" s="9">
        <v>435</v>
      </c>
      <c r="B438" s="25" t="s">
        <v>449</v>
      </c>
      <c r="C438" s="23">
        <f>+'MAYO ORD'!C438</f>
        <v>284478</v>
      </c>
      <c r="D438" s="23">
        <f>+'MAYO ORD'!D438</f>
        <v>76514</v>
      </c>
      <c r="E438" s="23">
        <f>+'MAYO ORD'!E438+'AJ DEFINITIVO 2020 '!D438</f>
        <v>3020</v>
      </c>
      <c r="F438" s="23">
        <f>+'MAYO ORD'!F438+'AJ DEFINITIVO 2020 '!C438</f>
        <v>10437</v>
      </c>
      <c r="G438" s="23">
        <f>+'MAYO ORD'!G438</f>
        <v>7858</v>
      </c>
      <c r="H438" s="23">
        <f>+'MAYO ORD'!H438</f>
        <v>1234</v>
      </c>
      <c r="I438" s="23">
        <f>+'MAYO ORD'!I438</f>
        <v>5422</v>
      </c>
      <c r="J438" s="23">
        <f>+'MAYO ORD'!J438</f>
        <v>485</v>
      </c>
      <c r="K438" s="23">
        <v>0</v>
      </c>
      <c r="L438" s="23">
        <f>+'MAYO ORD'!L438</f>
        <v>0</v>
      </c>
      <c r="M438" s="23">
        <f>+'MAYO ORD'!M438</f>
        <v>0</v>
      </c>
      <c r="N438" s="6">
        <f t="shared" si="6"/>
        <v>389448</v>
      </c>
    </row>
    <row r="439" spans="1:14" x14ac:dyDescent="0.25">
      <c r="A439" s="9">
        <v>436</v>
      </c>
      <c r="B439" s="25" t="s">
        <v>450</v>
      </c>
      <c r="C439" s="23">
        <f>+'MAYO ORD'!C439</f>
        <v>119050</v>
      </c>
      <c r="D439" s="23">
        <f>+'MAYO ORD'!D439</f>
        <v>43617</v>
      </c>
      <c r="E439" s="23">
        <f>+'MAYO ORD'!E439+'AJ DEFINITIVO 2020 '!D439</f>
        <v>1688</v>
      </c>
      <c r="F439" s="23">
        <f>+'MAYO ORD'!F439+'AJ DEFINITIVO 2020 '!C439</f>
        <v>5513</v>
      </c>
      <c r="G439" s="23">
        <f>+'MAYO ORD'!G439</f>
        <v>1936</v>
      </c>
      <c r="H439" s="23">
        <f>+'MAYO ORD'!H439</f>
        <v>525</v>
      </c>
      <c r="I439" s="23">
        <f>+'MAYO ORD'!I439</f>
        <v>1285</v>
      </c>
      <c r="J439" s="23">
        <f>+'MAYO ORD'!J439</f>
        <v>293</v>
      </c>
      <c r="K439" s="23">
        <v>0</v>
      </c>
      <c r="L439" s="23">
        <f>+'MAYO ORD'!L439</f>
        <v>0</v>
      </c>
      <c r="M439" s="23">
        <f>+'MAYO ORD'!M439</f>
        <v>0</v>
      </c>
      <c r="N439" s="6">
        <f t="shared" si="6"/>
        <v>173907</v>
      </c>
    </row>
    <row r="440" spans="1:14" x14ac:dyDescent="0.25">
      <c r="A440" s="9">
        <v>437</v>
      </c>
      <c r="B440" s="25" t="s">
        <v>451</v>
      </c>
      <c r="C440" s="23">
        <f>+'MAYO ORD'!C440</f>
        <v>1121958</v>
      </c>
      <c r="D440" s="23">
        <f>+'MAYO ORD'!D440</f>
        <v>72143</v>
      </c>
      <c r="E440" s="23">
        <f>+'MAYO ORD'!E440+'AJ DEFINITIVO 2020 '!D440</f>
        <v>9023</v>
      </c>
      <c r="F440" s="23">
        <f>+'MAYO ORD'!F440+'AJ DEFINITIVO 2020 '!C440</f>
        <v>35057</v>
      </c>
      <c r="G440" s="23">
        <f>+'MAYO ORD'!G440</f>
        <v>19352</v>
      </c>
      <c r="H440" s="23">
        <f>+'MAYO ORD'!H440</f>
        <v>4716</v>
      </c>
      <c r="I440" s="23">
        <f>+'MAYO ORD'!I440</f>
        <v>18732</v>
      </c>
      <c r="J440" s="23">
        <f>+'MAYO ORD'!J440</f>
        <v>1217</v>
      </c>
      <c r="K440" s="23">
        <v>0</v>
      </c>
      <c r="L440" s="23">
        <f>+'MAYO ORD'!L440</f>
        <v>0</v>
      </c>
      <c r="M440" s="23">
        <f>+'MAYO ORD'!M440</f>
        <v>0</v>
      </c>
      <c r="N440" s="6">
        <f t="shared" si="6"/>
        <v>1282198</v>
      </c>
    </row>
    <row r="441" spans="1:14" x14ac:dyDescent="0.25">
      <c r="A441" s="9">
        <v>438</v>
      </c>
      <c r="B441" s="25" t="s">
        <v>452</v>
      </c>
      <c r="C441" s="23">
        <f>+'MAYO ORD'!C441</f>
        <v>180704</v>
      </c>
      <c r="D441" s="23">
        <f>+'MAYO ORD'!D441</f>
        <v>52639</v>
      </c>
      <c r="E441" s="23">
        <f>+'MAYO ORD'!E441+'AJ DEFINITIVO 2020 '!D441</f>
        <v>2395</v>
      </c>
      <c r="F441" s="23">
        <f>+'MAYO ORD'!F441+'AJ DEFINITIVO 2020 '!C441</f>
        <v>7782</v>
      </c>
      <c r="G441" s="23">
        <f>+'MAYO ORD'!G441</f>
        <v>3857</v>
      </c>
      <c r="H441" s="23">
        <f>+'MAYO ORD'!H441</f>
        <v>801</v>
      </c>
      <c r="I441" s="23">
        <f>+'MAYO ORD'!I441</f>
        <v>2649</v>
      </c>
      <c r="J441" s="23">
        <f>+'MAYO ORD'!J441</f>
        <v>460</v>
      </c>
      <c r="K441" s="23">
        <v>0</v>
      </c>
      <c r="L441" s="23">
        <f>+'MAYO ORD'!L441</f>
        <v>0</v>
      </c>
      <c r="M441" s="23">
        <f>+'MAYO ORD'!M441</f>
        <v>0</v>
      </c>
      <c r="N441" s="6">
        <f t="shared" si="6"/>
        <v>251287</v>
      </c>
    </row>
    <row r="442" spans="1:14" x14ac:dyDescent="0.25">
      <c r="A442" s="9">
        <v>439</v>
      </c>
      <c r="B442" s="25" t="s">
        <v>453</v>
      </c>
      <c r="C442" s="23">
        <f>+'MAYO ORD'!C442</f>
        <v>1663256</v>
      </c>
      <c r="D442" s="23">
        <f>+'MAYO ORD'!D442</f>
        <v>2375872</v>
      </c>
      <c r="E442" s="23">
        <f>+'MAYO ORD'!E442+'AJ DEFINITIVO 2020 '!D442</f>
        <v>14393</v>
      </c>
      <c r="F442" s="23">
        <f>+'MAYO ORD'!F442+'AJ DEFINITIVO 2020 '!C442</f>
        <v>52489</v>
      </c>
      <c r="G442" s="23">
        <f>+'MAYO ORD'!G442</f>
        <v>52350</v>
      </c>
      <c r="H442" s="23">
        <f>+'MAYO ORD'!H442</f>
        <v>7130</v>
      </c>
      <c r="I442" s="23">
        <f>+'MAYO ORD'!I442</f>
        <v>38776</v>
      </c>
      <c r="J442" s="23">
        <f>+'MAYO ORD'!J442</f>
        <v>2102</v>
      </c>
      <c r="K442" s="23">
        <v>0</v>
      </c>
      <c r="L442" s="23">
        <f>+'MAYO ORD'!L442</f>
        <v>0</v>
      </c>
      <c r="M442" s="23">
        <f>+'MAYO ORD'!M442</f>
        <v>0</v>
      </c>
      <c r="N442" s="6">
        <f t="shared" si="6"/>
        <v>4206368</v>
      </c>
    </row>
    <row r="443" spans="1:14" x14ac:dyDescent="0.25">
      <c r="A443" s="9">
        <v>440</v>
      </c>
      <c r="B443" s="25" t="s">
        <v>454</v>
      </c>
      <c r="C443" s="23">
        <f>+'MAYO ORD'!C443</f>
        <v>130356</v>
      </c>
      <c r="D443" s="23">
        <f>+'MAYO ORD'!D443</f>
        <v>79169</v>
      </c>
      <c r="E443" s="23">
        <f>+'MAYO ORD'!E443+'AJ DEFINITIVO 2020 '!D443</f>
        <v>1777</v>
      </c>
      <c r="F443" s="23">
        <f>+'MAYO ORD'!F443+'AJ DEFINITIVO 2020 '!C443</f>
        <v>5878</v>
      </c>
      <c r="G443" s="23">
        <f>+'MAYO ORD'!G443</f>
        <v>1574</v>
      </c>
      <c r="H443" s="23">
        <f>+'MAYO ORD'!H443</f>
        <v>572</v>
      </c>
      <c r="I443" s="23">
        <f>+'MAYO ORD'!I443</f>
        <v>1271</v>
      </c>
      <c r="J443" s="23">
        <f>+'MAYO ORD'!J443</f>
        <v>323</v>
      </c>
      <c r="K443" s="23">
        <v>0</v>
      </c>
      <c r="L443" s="23">
        <f>+'MAYO ORD'!L443</f>
        <v>5379</v>
      </c>
      <c r="M443" s="23">
        <f>+'MAYO ORD'!M443</f>
        <v>0</v>
      </c>
      <c r="N443" s="6">
        <f t="shared" si="6"/>
        <v>226299</v>
      </c>
    </row>
    <row r="444" spans="1:14" x14ac:dyDescent="0.25">
      <c r="A444" s="9">
        <v>441</v>
      </c>
      <c r="B444" s="25" t="s">
        <v>455</v>
      </c>
      <c r="C444" s="23">
        <f>+'MAYO ORD'!C444</f>
        <v>637798</v>
      </c>
      <c r="D444" s="23">
        <f>+'MAYO ORD'!D444</f>
        <v>141003</v>
      </c>
      <c r="E444" s="23">
        <f>+'MAYO ORD'!E444+'AJ DEFINITIVO 2020 '!D444</f>
        <v>5335</v>
      </c>
      <c r="F444" s="23">
        <f>+'MAYO ORD'!F444+'AJ DEFINITIVO 2020 '!C444</f>
        <v>18926</v>
      </c>
      <c r="G444" s="23">
        <f>+'MAYO ORD'!G444</f>
        <v>17658</v>
      </c>
      <c r="H444" s="23">
        <f>+'MAYO ORD'!H444</f>
        <v>2767</v>
      </c>
      <c r="I444" s="23">
        <f>+'MAYO ORD'!I444</f>
        <v>15607</v>
      </c>
      <c r="J444" s="23">
        <f>+'MAYO ORD'!J444</f>
        <v>837</v>
      </c>
      <c r="K444" s="23">
        <v>0</v>
      </c>
      <c r="L444" s="23">
        <f>+'MAYO ORD'!L444</f>
        <v>0</v>
      </c>
      <c r="M444" s="23">
        <f>+'MAYO ORD'!M444</f>
        <v>0</v>
      </c>
      <c r="N444" s="6">
        <f t="shared" si="6"/>
        <v>839931</v>
      </c>
    </row>
    <row r="445" spans="1:14" x14ac:dyDescent="0.25">
      <c r="A445" s="9">
        <v>442</v>
      </c>
      <c r="B445" s="25" t="s">
        <v>456</v>
      </c>
      <c r="C445" s="23">
        <f>+'MAYO ORD'!C445</f>
        <v>65998</v>
      </c>
      <c r="D445" s="23">
        <f>+'MAYO ORD'!D445</f>
        <v>34581</v>
      </c>
      <c r="E445" s="23">
        <f>+'MAYO ORD'!E445+'AJ DEFINITIVO 2020 '!D445</f>
        <v>1033</v>
      </c>
      <c r="F445" s="23">
        <f>+'MAYO ORD'!F445+'AJ DEFINITIVO 2020 '!C445</f>
        <v>3322</v>
      </c>
      <c r="G445" s="23">
        <f>+'MAYO ORD'!G445</f>
        <v>440</v>
      </c>
      <c r="H445" s="23">
        <f>+'MAYO ORD'!H445</f>
        <v>294</v>
      </c>
      <c r="I445" s="23">
        <f>+'MAYO ORD'!I445</f>
        <v>389</v>
      </c>
      <c r="J445" s="23">
        <f>+'MAYO ORD'!J445</f>
        <v>185</v>
      </c>
      <c r="K445" s="23">
        <v>0</v>
      </c>
      <c r="L445" s="23">
        <f>+'MAYO ORD'!L445</f>
        <v>1169</v>
      </c>
      <c r="M445" s="23">
        <f>+'MAYO ORD'!M445</f>
        <v>0</v>
      </c>
      <c r="N445" s="6">
        <f t="shared" si="6"/>
        <v>107411</v>
      </c>
    </row>
    <row r="446" spans="1:14" x14ac:dyDescent="0.25">
      <c r="A446" s="9">
        <v>443</v>
      </c>
      <c r="B446" s="25" t="s">
        <v>457</v>
      </c>
      <c r="C446" s="23">
        <f>+'MAYO ORD'!C446</f>
        <v>76174</v>
      </c>
      <c r="D446" s="23">
        <f>+'MAYO ORD'!D446</f>
        <v>29835</v>
      </c>
      <c r="E446" s="23">
        <f>+'MAYO ORD'!E446+'AJ DEFINITIVO 2020 '!D446</f>
        <v>1007</v>
      </c>
      <c r="F446" s="23">
        <f>+'MAYO ORD'!F446+'AJ DEFINITIVO 2020 '!C446</f>
        <v>3400</v>
      </c>
      <c r="G446" s="23">
        <f>+'MAYO ORD'!G446</f>
        <v>775</v>
      </c>
      <c r="H446" s="23">
        <f>+'MAYO ORD'!H446</f>
        <v>331</v>
      </c>
      <c r="I446" s="23">
        <f>+'MAYO ORD'!I446</f>
        <v>684</v>
      </c>
      <c r="J446" s="23">
        <f>+'MAYO ORD'!J446</f>
        <v>174</v>
      </c>
      <c r="K446" s="23">
        <v>0</v>
      </c>
      <c r="L446" s="23">
        <f>+'MAYO ORD'!L446</f>
        <v>0</v>
      </c>
      <c r="M446" s="23">
        <f>+'MAYO ORD'!M446</f>
        <v>0</v>
      </c>
      <c r="N446" s="6">
        <f t="shared" si="6"/>
        <v>112380</v>
      </c>
    </row>
    <row r="447" spans="1:14" x14ac:dyDescent="0.25">
      <c r="A447" s="9">
        <v>444</v>
      </c>
      <c r="B447" s="25" t="s">
        <v>458</v>
      </c>
      <c r="C447" s="23">
        <f>+'MAYO ORD'!C447</f>
        <v>90118</v>
      </c>
      <c r="D447" s="23">
        <f>+'MAYO ORD'!D447</f>
        <v>38804</v>
      </c>
      <c r="E447" s="23">
        <f>+'MAYO ORD'!E447+'AJ DEFINITIVO 2020 '!D447</f>
        <v>1352</v>
      </c>
      <c r="F447" s="23">
        <f>+'MAYO ORD'!F447+'AJ DEFINITIVO 2020 '!C447</f>
        <v>4376</v>
      </c>
      <c r="G447" s="23">
        <f>+'MAYO ORD'!G447</f>
        <v>915</v>
      </c>
      <c r="H447" s="23">
        <f>+'MAYO ORD'!H447</f>
        <v>399</v>
      </c>
      <c r="I447" s="23">
        <f>+'MAYO ORD'!I447</f>
        <v>719</v>
      </c>
      <c r="J447" s="23">
        <f>+'MAYO ORD'!J447</f>
        <v>240</v>
      </c>
      <c r="K447" s="23">
        <v>0</v>
      </c>
      <c r="L447" s="23">
        <f>+'MAYO ORD'!L447</f>
        <v>0</v>
      </c>
      <c r="M447" s="23">
        <f>+'MAYO ORD'!M447</f>
        <v>0</v>
      </c>
      <c r="N447" s="6">
        <f t="shared" si="6"/>
        <v>136923</v>
      </c>
    </row>
    <row r="448" spans="1:14" x14ac:dyDescent="0.25">
      <c r="A448" s="9">
        <v>445</v>
      </c>
      <c r="B448" s="25" t="s">
        <v>459</v>
      </c>
      <c r="C448" s="23">
        <f>+'MAYO ORD'!C448</f>
        <v>168994</v>
      </c>
      <c r="D448" s="23">
        <f>+'MAYO ORD'!D448</f>
        <v>51739</v>
      </c>
      <c r="E448" s="23">
        <f>+'MAYO ORD'!E448+'AJ DEFINITIVO 2020 '!D448</f>
        <v>2189</v>
      </c>
      <c r="F448" s="23">
        <f>+'MAYO ORD'!F448+'AJ DEFINITIVO 2020 '!C448</f>
        <v>7252</v>
      </c>
      <c r="G448" s="23">
        <f>+'MAYO ORD'!G448</f>
        <v>3401</v>
      </c>
      <c r="H448" s="23">
        <f>+'MAYO ORD'!H448</f>
        <v>743</v>
      </c>
      <c r="I448" s="23">
        <f>+'MAYO ORD'!I448</f>
        <v>2443</v>
      </c>
      <c r="J448" s="23">
        <f>+'MAYO ORD'!J448</f>
        <v>369</v>
      </c>
      <c r="K448" s="23">
        <v>0</v>
      </c>
      <c r="L448" s="23">
        <f>+'MAYO ORD'!L448</f>
        <v>0</v>
      </c>
      <c r="M448" s="23">
        <f>+'MAYO ORD'!M448</f>
        <v>0</v>
      </c>
      <c r="N448" s="6">
        <f t="shared" si="6"/>
        <v>237130</v>
      </c>
    </row>
    <row r="449" spans="1:14" x14ac:dyDescent="0.25">
      <c r="A449" s="9">
        <v>446</v>
      </c>
      <c r="B449" s="25" t="s">
        <v>460</v>
      </c>
      <c r="C449" s="23">
        <f>+'MAYO ORD'!C449</f>
        <v>521206</v>
      </c>
      <c r="D449" s="23">
        <f>+'MAYO ORD'!D449</f>
        <v>112691</v>
      </c>
      <c r="E449" s="23">
        <f>+'MAYO ORD'!E449+'AJ DEFINITIVO 2020 '!D449</f>
        <v>4915</v>
      </c>
      <c r="F449" s="23">
        <f>+'MAYO ORD'!F449+'AJ DEFINITIVO 2020 '!C449</f>
        <v>17170</v>
      </c>
      <c r="G449" s="23">
        <f>+'MAYO ORD'!G449</f>
        <v>12657</v>
      </c>
      <c r="H449" s="23">
        <f>+'MAYO ORD'!H449</f>
        <v>2263</v>
      </c>
      <c r="I449" s="23">
        <f>+'MAYO ORD'!I449</f>
        <v>10564</v>
      </c>
      <c r="J449" s="23">
        <f>+'MAYO ORD'!J449</f>
        <v>792</v>
      </c>
      <c r="K449" s="23">
        <v>0</v>
      </c>
      <c r="L449" s="23">
        <f>+'MAYO ORD'!L449</f>
        <v>300911</v>
      </c>
      <c r="M449" s="23">
        <f>+'MAYO ORD'!M449</f>
        <v>0</v>
      </c>
      <c r="N449" s="6">
        <f t="shared" si="6"/>
        <v>983169</v>
      </c>
    </row>
    <row r="450" spans="1:14" x14ac:dyDescent="0.25">
      <c r="A450" s="9">
        <v>447</v>
      </c>
      <c r="B450" s="25" t="s">
        <v>461</v>
      </c>
      <c r="C450" s="23">
        <f>+'MAYO ORD'!C450</f>
        <v>1052986</v>
      </c>
      <c r="D450" s="23">
        <f>+'MAYO ORD'!D450</f>
        <v>387776</v>
      </c>
      <c r="E450" s="23">
        <f>+'MAYO ORD'!E450+'AJ DEFINITIVO 2020 '!D450</f>
        <v>9532</v>
      </c>
      <c r="F450" s="23">
        <f>+'MAYO ORD'!F450+'AJ DEFINITIVO 2020 '!C450</f>
        <v>33817</v>
      </c>
      <c r="G450" s="23">
        <f>+'MAYO ORD'!G450</f>
        <v>33846</v>
      </c>
      <c r="H450" s="23">
        <f>+'MAYO ORD'!H450</f>
        <v>4552</v>
      </c>
      <c r="I450" s="23">
        <f>+'MAYO ORD'!I450</f>
        <v>25738</v>
      </c>
      <c r="J450" s="23">
        <f>+'MAYO ORD'!J450</f>
        <v>1415</v>
      </c>
      <c r="K450" s="23">
        <v>0</v>
      </c>
      <c r="L450" s="23">
        <f>+'MAYO ORD'!L450</f>
        <v>0</v>
      </c>
      <c r="M450" s="23">
        <f>+'MAYO ORD'!M450</f>
        <v>0</v>
      </c>
      <c r="N450" s="6">
        <f t="shared" si="6"/>
        <v>1549662</v>
      </c>
    </row>
    <row r="451" spans="1:14" x14ac:dyDescent="0.25">
      <c r="A451" s="9">
        <v>448</v>
      </c>
      <c r="B451" s="25" t="s">
        <v>462</v>
      </c>
      <c r="C451" s="23">
        <f>+'MAYO ORD'!C451</f>
        <v>192502</v>
      </c>
      <c r="D451" s="23">
        <f>+'MAYO ORD'!D451</f>
        <v>42639</v>
      </c>
      <c r="E451" s="23">
        <f>+'MAYO ORD'!E451+'AJ DEFINITIVO 2020 '!D451</f>
        <v>2176</v>
      </c>
      <c r="F451" s="23">
        <f>+'MAYO ORD'!F451+'AJ DEFINITIVO 2020 '!C451</f>
        <v>7402</v>
      </c>
      <c r="G451" s="23">
        <f>+'MAYO ORD'!G451</f>
        <v>5355</v>
      </c>
      <c r="H451" s="23">
        <f>+'MAYO ORD'!H451</f>
        <v>839</v>
      </c>
      <c r="I451" s="23">
        <f>+'MAYO ORD'!I451</f>
        <v>3597</v>
      </c>
      <c r="J451" s="23">
        <f>+'MAYO ORD'!J451</f>
        <v>348</v>
      </c>
      <c r="K451" s="23">
        <v>0</v>
      </c>
      <c r="L451" s="23">
        <f>+'MAYO ORD'!L451</f>
        <v>0</v>
      </c>
      <c r="M451" s="23">
        <f>+'MAYO ORD'!M451</f>
        <v>0</v>
      </c>
      <c r="N451" s="6">
        <f t="shared" si="6"/>
        <v>254858</v>
      </c>
    </row>
    <row r="452" spans="1:14" x14ac:dyDescent="0.25">
      <c r="A452" s="9">
        <v>449</v>
      </c>
      <c r="B452" s="25" t="s">
        <v>463</v>
      </c>
      <c r="C452" s="23">
        <f>+'MAYO ORD'!C452</f>
        <v>290402</v>
      </c>
      <c r="D452" s="23">
        <f>+'MAYO ORD'!D452</f>
        <v>59832</v>
      </c>
      <c r="E452" s="23">
        <f>+'MAYO ORD'!E452+'AJ DEFINITIVO 2020 '!D452</f>
        <v>3037</v>
      </c>
      <c r="F452" s="23">
        <f>+'MAYO ORD'!F452+'AJ DEFINITIVO 2020 '!C452</f>
        <v>10329</v>
      </c>
      <c r="G452" s="23">
        <f>+'MAYO ORD'!G452</f>
        <v>6316</v>
      </c>
      <c r="H452" s="23">
        <f>+'MAYO ORD'!H452</f>
        <v>1269</v>
      </c>
      <c r="I452" s="23">
        <f>+'MAYO ORD'!I452</f>
        <v>5574</v>
      </c>
      <c r="J452" s="23">
        <f>+'MAYO ORD'!J452</f>
        <v>496</v>
      </c>
      <c r="K452" s="23">
        <v>0</v>
      </c>
      <c r="L452" s="23">
        <f>+'MAYO ORD'!L452</f>
        <v>5916</v>
      </c>
      <c r="M452" s="23">
        <f>+'MAYO ORD'!M452</f>
        <v>0</v>
      </c>
      <c r="N452" s="6">
        <f t="shared" si="6"/>
        <v>383171</v>
      </c>
    </row>
    <row r="453" spans="1:14" x14ac:dyDescent="0.25">
      <c r="A453" s="9">
        <v>450</v>
      </c>
      <c r="B453" s="25" t="s">
        <v>464</v>
      </c>
      <c r="C453" s="23">
        <f>+'MAYO ORD'!C453</f>
        <v>937150</v>
      </c>
      <c r="D453" s="23">
        <f>+'MAYO ORD'!D453</f>
        <v>85151</v>
      </c>
      <c r="E453" s="23">
        <f>+'MAYO ORD'!E453+'AJ DEFINITIVO 2020 '!D453</f>
        <v>8796</v>
      </c>
      <c r="F453" s="23">
        <f>+'MAYO ORD'!F453+'AJ DEFINITIVO 2020 '!C453</f>
        <v>30856</v>
      </c>
      <c r="G453" s="23">
        <f>+'MAYO ORD'!G453</f>
        <v>31193</v>
      </c>
      <c r="H453" s="23">
        <f>+'MAYO ORD'!H453</f>
        <v>4063</v>
      </c>
      <c r="I453" s="23">
        <f>+'MAYO ORD'!I453</f>
        <v>21591</v>
      </c>
      <c r="J453" s="23">
        <f>+'MAYO ORD'!J453</f>
        <v>1303</v>
      </c>
      <c r="K453" s="23">
        <v>0</v>
      </c>
      <c r="L453" s="23">
        <f>+'MAYO ORD'!L453</f>
        <v>0</v>
      </c>
      <c r="M453" s="23">
        <f>+'MAYO ORD'!M453</f>
        <v>0</v>
      </c>
      <c r="N453" s="6">
        <f t="shared" ref="N453:N516" si="7">SUM(C453:M453)</f>
        <v>1120103</v>
      </c>
    </row>
    <row r="454" spans="1:14" x14ac:dyDescent="0.25">
      <c r="A454" s="9">
        <v>451</v>
      </c>
      <c r="B454" s="25" t="s">
        <v>465</v>
      </c>
      <c r="C454" s="23">
        <f>+'MAYO ORD'!C454</f>
        <v>144346</v>
      </c>
      <c r="D454" s="23">
        <f>+'MAYO ORD'!D454</f>
        <v>52059</v>
      </c>
      <c r="E454" s="23">
        <f>+'MAYO ORD'!E454+'AJ DEFINITIVO 2020 '!D454</f>
        <v>2028</v>
      </c>
      <c r="F454" s="23">
        <f>+'MAYO ORD'!F454+'AJ DEFINITIVO 2020 '!C454</f>
        <v>6600</v>
      </c>
      <c r="G454" s="23">
        <f>+'MAYO ORD'!G454</f>
        <v>2311</v>
      </c>
      <c r="H454" s="23">
        <f>+'MAYO ORD'!H454</f>
        <v>639</v>
      </c>
      <c r="I454" s="23">
        <f>+'MAYO ORD'!I454</f>
        <v>1583</v>
      </c>
      <c r="J454" s="23">
        <f>+'MAYO ORD'!J454</f>
        <v>346</v>
      </c>
      <c r="K454" s="23">
        <v>0</v>
      </c>
      <c r="L454" s="23">
        <f>+'MAYO ORD'!L454</f>
        <v>0</v>
      </c>
      <c r="M454" s="23">
        <f>+'MAYO ORD'!M454</f>
        <v>0</v>
      </c>
      <c r="N454" s="6">
        <f t="shared" si="7"/>
        <v>209912</v>
      </c>
    </row>
    <row r="455" spans="1:14" x14ac:dyDescent="0.25">
      <c r="A455" s="9">
        <v>452</v>
      </c>
      <c r="B455" s="25" t="s">
        <v>466</v>
      </c>
      <c r="C455" s="23">
        <f>+'MAYO ORD'!C455</f>
        <v>389820</v>
      </c>
      <c r="D455" s="23">
        <f>+'MAYO ORD'!D455</f>
        <v>124324</v>
      </c>
      <c r="E455" s="23">
        <f>+'MAYO ORD'!E455+'AJ DEFINITIVO 2020 '!D455</f>
        <v>4288</v>
      </c>
      <c r="F455" s="23">
        <f>+'MAYO ORD'!F455+'AJ DEFINITIVO 2020 '!C455</f>
        <v>14829</v>
      </c>
      <c r="G455" s="23">
        <f>+'MAYO ORD'!G455</f>
        <v>9446</v>
      </c>
      <c r="H455" s="23">
        <f>+'MAYO ORD'!H455</f>
        <v>1688</v>
      </c>
      <c r="I455" s="23">
        <f>+'MAYO ORD'!I455</f>
        <v>6629</v>
      </c>
      <c r="J455" s="23">
        <f>+'MAYO ORD'!J455</f>
        <v>728</v>
      </c>
      <c r="K455" s="23">
        <v>0</v>
      </c>
      <c r="L455" s="23">
        <f>+'MAYO ORD'!L455</f>
        <v>0</v>
      </c>
      <c r="M455" s="23">
        <f>+'MAYO ORD'!M455</f>
        <v>0</v>
      </c>
      <c r="N455" s="6">
        <f t="shared" si="7"/>
        <v>551752</v>
      </c>
    </row>
    <row r="456" spans="1:14" x14ac:dyDescent="0.25">
      <c r="A456" s="9">
        <v>453</v>
      </c>
      <c r="B456" s="25" t="s">
        <v>467</v>
      </c>
      <c r="C456" s="23">
        <f>+'MAYO ORD'!C456</f>
        <v>304734</v>
      </c>
      <c r="D456" s="23">
        <f>+'MAYO ORD'!D456</f>
        <v>34096</v>
      </c>
      <c r="E456" s="23">
        <f>+'MAYO ORD'!E456+'AJ DEFINITIVO 2020 '!D456</f>
        <v>2787</v>
      </c>
      <c r="F456" s="23">
        <f>+'MAYO ORD'!F456+'AJ DEFINITIVO 2020 '!C456</f>
        <v>9785</v>
      </c>
      <c r="G456" s="23">
        <f>+'MAYO ORD'!G456</f>
        <v>7246</v>
      </c>
      <c r="H456" s="23">
        <f>+'MAYO ORD'!H456</f>
        <v>1322</v>
      </c>
      <c r="I456" s="23">
        <f>+'MAYO ORD'!I456</f>
        <v>6709</v>
      </c>
      <c r="J456" s="23">
        <f>+'MAYO ORD'!J456</f>
        <v>404</v>
      </c>
      <c r="K456" s="23">
        <v>0</v>
      </c>
      <c r="L456" s="23">
        <f>+'MAYO ORD'!L456</f>
        <v>0</v>
      </c>
      <c r="M456" s="23">
        <f>+'MAYO ORD'!M456</f>
        <v>0</v>
      </c>
      <c r="N456" s="6">
        <f t="shared" si="7"/>
        <v>367083</v>
      </c>
    </row>
    <row r="457" spans="1:14" x14ac:dyDescent="0.25">
      <c r="A457" s="9">
        <v>454</v>
      </c>
      <c r="B457" s="25" t="s">
        <v>468</v>
      </c>
      <c r="C457" s="23">
        <f>+'MAYO ORD'!C457</f>
        <v>252338</v>
      </c>
      <c r="D457" s="23">
        <f>+'MAYO ORD'!D457</f>
        <v>46488</v>
      </c>
      <c r="E457" s="23">
        <f>+'MAYO ORD'!E457+'AJ DEFINITIVO 2020 '!D457</f>
        <v>2800</v>
      </c>
      <c r="F457" s="23">
        <f>+'MAYO ORD'!F457+'AJ DEFINITIVO 2020 '!C457</f>
        <v>9503</v>
      </c>
      <c r="G457" s="23">
        <f>+'MAYO ORD'!G457</f>
        <v>7322</v>
      </c>
      <c r="H457" s="23">
        <f>+'MAYO ORD'!H457</f>
        <v>1101</v>
      </c>
      <c r="I457" s="23">
        <f>+'MAYO ORD'!I457</f>
        <v>5101</v>
      </c>
      <c r="J457" s="23">
        <f>+'MAYO ORD'!J457</f>
        <v>457</v>
      </c>
      <c r="K457" s="23">
        <v>0</v>
      </c>
      <c r="L457" s="23">
        <f>+'MAYO ORD'!L457</f>
        <v>0</v>
      </c>
      <c r="M457" s="23">
        <f>+'MAYO ORD'!M457</f>
        <v>0</v>
      </c>
      <c r="N457" s="6">
        <f t="shared" si="7"/>
        <v>325110</v>
      </c>
    </row>
    <row r="458" spans="1:14" x14ac:dyDescent="0.25">
      <c r="A458" s="9">
        <v>455</v>
      </c>
      <c r="B458" s="25" t="s">
        <v>469</v>
      </c>
      <c r="C458" s="23">
        <f>+'MAYO ORD'!C458</f>
        <v>253978</v>
      </c>
      <c r="D458" s="23">
        <f>+'MAYO ORD'!D458</f>
        <v>87202</v>
      </c>
      <c r="E458" s="23">
        <f>+'MAYO ORD'!E458+'AJ DEFINITIVO 2020 '!D458</f>
        <v>2704</v>
      </c>
      <c r="F458" s="23">
        <f>+'MAYO ORD'!F458+'AJ DEFINITIVO 2020 '!C458</f>
        <v>9334</v>
      </c>
      <c r="G458" s="23">
        <f>+'MAYO ORD'!G458</f>
        <v>5984</v>
      </c>
      <c r="H458" s="23">
        <f>+'MAYO ORD'!H458</f>
        <v>1102</v>
      </c>
      <c r="I458" s="23">
        <f>+'MAYO ORD'!I458</f>
        <v>4582</v>
      </c>
      <c r="J458" s="23">
        <f>+'MAYO ORD'!J458</f>
        <v>449</v>
      </c>
      <c r="K458" s="23">
        <v>0</v>
      </c>
      <c r="L458" s="23">
        <f>+'MAYO ORD'!L458</f>
        <v>0</v>
      </c>
      <c r="M458" s="23">
        <f>+'MAYO ORD'!M458</f>
        <v>0</v>
      </c>
      <c r="N458" s="6">
        <f t="shared" si="7"/>
        <v>365335</v>
      </c>
    </row>
    <row r="459" spans="1:14" x14ac:dyDescent="0.25">
      <c r="A459" s="9">
        <v>456</v>
      </c>
      <c r="B459" s="25" t="s">
        <v>470</v>
      </c>
      <c r="C459" s="23">
        <f>+'MAYO ORD'!C459</f>
        <v>167448</v>
      </c>
      <c r="D459" s="23">
        <f>+'MAYO ORD'!D459</f>
        <v>76684</v>
      </c>
      <c r="E459" s="23">
        <f>+'MAYO ORD'!E459+'AJ DEFINITIVO 2020 '!D459</f>
        <v>1880</v>
      </c>
      <c r="F459" s="23">
        <f>+'MAYO ORD'!F459+'AJ DEFINITIVO 2020 '!C459</f>
        <v>6395</v>
      </c>
      <c r="G459" s="23">
        <f>+'MAYO ORD'!G459</f>
        <v>3264</v>
      </c>
      <c r="H459" s="23">
        <f>+'MAYO ORD'!H459</f>
        <v>730</v>
      </c>
      <c r="I459" s="23">
        <f>+'MAYO ORD'!I459</f>
        <v>2745</v>
      </c>
      <c r="J459" s="23">
        <f>+'MAYO ORD'!J459</f>
        <v>310</v>
      </c>
      <c r="K459" s="23">
        <v>0</v>
      </c>
      <c r="L459" s="23">
        <f>+'MAYO ORD'!L459</f>
        <v>1050</v>
      </c>
      <c r="M459" s="23">
        <f>+'MAYO ORD'!M459</f>
        <v>0</v>
      </c>
      <c r="N459" s="6">
        <f t="shared" si="7"/>
        <v>260506</v>
      </c>
    </row>
    <row r="460" spans="1:14" x14ac:dyDescent="0.25">
      <c r="A460" s="9">
        <v>457</v>
      </c>
      <c r="B460" s="25" t="s">
        <v>471</v>
      </c>
      <c r="C460" s="23">
        <f>+'MAYO ORD'!C460</f>
        <v>275248</v>
      </c>
      <c r="D460" s="23">
        <f>+'MAYO ORD'!D460</f>
        <v>56750</v>
      </c>
      <c r="E460" s="23">
        <f>+'MAYO ORD'!E460+'AJ DEFINITIVO 2020 '!D460</f>
        <v>3262</v>
      </c>
      <c r="F460" s="23">
        <f>+'MAYO ORD'!F460+'AJ DEFINITIVO 2020 '!C460</f>
        <v>10886</v>
      </c>
      <c r="G460" s="23">
        <f>+'MAYO ORD'!G460</f>
        <v>6776</v>
      </c>
      <c r="H460" s="23">
        <f>+'MAYO ORD'!H460</f>
        <v>1208</v>
      </c>
      <c r="I460" s="23">
        <f>+'MAYO ORD'!I460</f>
        <v>4877</v>
      </c>
      <c r="J460" s="23">
        <f>+'MAYO ORD'!J460</f>
        <v>586</v>
      </c>
      <c r="K460" s="23">
        <v>0</v>
      </c>
      <c r="L460" s="23">
        <f>+'MAYO ORD'!L460</f>
        <v>0</v>
      </c>
      <c r="M460" s="23">
        <f>+'MAYO ORD'!M460</f>
        <v>0</v>
      </c>
      <c r="N460" s="6">
        <f t="shared" si="7"/>
        <v>359593</v>
      </c>
    </row>
    <row r="461" spans="1:14" x14ac:dyDescent="0.25">
      <c r="A461" s="9">
        <v>458</v>
      </c>
      <c r="B461" s="25" t="s">
        <v>472</v>
      </c>
      <c r="C461" s="23">
        <f>+'MAYO ORD'!C461</f>
        <v>183762</v>
      </c>
      <c r="D461" s="23">
        <f>+'MAYO ORD'!D461</f>
        <v>61731</v>
      </c>
      <c r="E461" s="23">
        <f>+'MAYO ORD'!E461+'AJ DEFINITIVO 2020 '!D461</f>
        <v>2031</v>
      </c>
      <c r="F461" s="23">
        <f>+'MAYO ORD'!F461+'AJ DEFINITIVO 2020 '!C461</f>
        <v>7284</v>
      </c>
      <c r="G461" s="23">
        <f>+'MAYO ORD'!G461</f>
        <v>2157</v>
      </c>
      <c r="H461" s="23">
        <f>+'MAYO ORD'!H461</f>
        <v>782</v>
      </c>
      <c r="I461" s="23">
        <f>+'MAYO ORD'!I461</f>
        <v>1976</v>
      </c>
      <c r="J461" s="23">
        <f>+'MAYO ORD'!J461</f>
        <v>335</v>
      </c>
      <c r="K461" s="23">
        <v>0</v>
      </c>
      <c r="L461" s="23">
        <f>+'MAYO ORD'!L461</f>
        <v>0</v>
      </c>
      <c r="M461" s="23">
        <f>+'MAYO ORD'!M461</f>
        <v>0</v>
      </c>
      <c r="N461" s="6">
        <f t="shared" si="7"/>
        <v>260058</v>
      </c>
    </row>
    <row r="462" spans="1:14" x14ac:dyDescent="0.25">
      <c r="A462" s="9">
        <v>459</v>
      </c>
      <c r="B462" s="25" t="s">
        <v>473</v>
      </c>
      <c r="C462" s="23">
        <f>+'MAYO ORD'!C462</f>
        <v>414018</v>
      </c>
      <c r="D462" s="23">
        <f>+'MAYO ORD'!D462</f>
        <v>132113</v>
      </c>
      <c r="E462" s="23">
        <f>+'MAYO ORD'!E462+'AJ DEFINITIVO 2020 '!D462</f>
        <v>4088</v>
      </c>
      <c r="F462" s="23">
        <f>+'MAYO ORD'!F462+'AJ DEFINITIVO 2020 '!C462</f>
        <v>14343</v>
      </c>
      <c r="G462" s="23">
        <f>+'MAYO ORD'!G462</f>
        <v>8895</v>
      </c>
      <c r="H462" s="23">
        <f>+'MAYO ORD'!H462</f>
        <v>1791</v>
      </c>
      <c r="I462" s="23">
        <f>+'MAYO ORD'!I462</f>
        <v>7988</v>
      </c>
      <c r="J462" s="23">
        <f>+'MAYO ORD'!J462</f>
        <v>649</v>
      </c>
      <c r="K462" s="23">
        <v>0</v>
      </c>
      <c r="L462" s="23">
        <f>+'MAYO ORD'!L462</f>
        <v>0</v>
      </c>
      <c r="M462" s="23">
        <f>+'MAYO ORD'!M462</f>
        <v>0</v>
      </c>
      <c r="N462" s="6">
        <f t="shared" si="7"/>
        <v>583885</v>
      </c>
    </row>
    <row r="463" spans="1:14" x14ac:dyDescent="0.25">
      <c r="A463" s="9">
        <v>460</v>
      </c>
      <c r="B463" s="25" t="s">
        <v>474</v>
      </c>
      <c r="C463" s="23">
        <f>+'MAYO ORD'!C463</f>
        <v>390980</v>
      </c>
      <c r="D463" s="23">
        <f>+'MAYO ORD'!D463</f>
        <v>67466</v>
      </c>
      <c r="E463" s="23">
        <f>+'MAYO ORD'!E463+'AJ DEFINITIVO 2020 '!D463</f>
        <v>4381</v>
      </c>
      <c r="F463" s="23">
        <f>+'MAYO ORD'!F463+'AJ DEFINITIVO 2020 '!C463</f>
        <v>14916</v>
      </c>
      <c r="G463" s="23">
        <f>+'MAYO ORD'!G463</f>
        <v>10773</v>
      </c>
      <c r="H463" s="23">
        <f>+'MAYO ORD'!H463</f>
        <v>1704</v>
      </c>
      <c r="I463" s="23">
        <f>+'MAYO ORD'!I463</f>
        <v>7519</v>
      </c>
      <c r="J463" s="23">
        <f>+'MAYO ORD'!J463</f>
        <v>720</v>
      </c>
      <c r="K463" s="23">
        <v>0</v>
      </c>
      <c r="L463" s="23">
        <f>+'MAYO ORD'!L463</f>
        <v>0</v>
      </c>
      <c r="M463" s="23">
        <f>+'MAYO ORD'!M463</f>
        <v>0</v>
      </c>
      <c r="N463" s="6">
        <f t="shared" si="7"/>
        <v>498459</v>
      </c>
    </row>
    <row r="464" spans="1:14" x14ac:dyDescent="0.25">
      <c r="A464" s="9">
        <v>461</v>
      </c>
      <c r="B464" s="25" t="s">
        <v>475</v>
      </c>
      <c r="C464" s="23">
        <f>+'MAYO ORD'!C464</f>
        <v>108422</v>
      </c>
      <c r="D464" s="23">
        <f>+'MAYO ORD'!D464</f>
        <v>49616</v>
      </c>
      <c r="E464" s="23">
        <f>+'MAYO ORD'!E464+'AJ DEFINITIVO 2020 '!D464</f>
        <v>1492</v>
      </c>
      <c r="F464" s="23">
        <f>+'MAYO ORD'!F464+'AJ DEFINITIVO 2020 '!C464</f>
        <v>4955</v>
      </c>
      <c r="G464" s="23">
        <f>+'MAYO ORD'!G464</f>
        <v>1127</v>
      </c>
      <c r="H464" s="23">
        <f>+'MAYO ORD'!H464</f>
        <v>475</v>
      </c>
      <c r="I464" s="23">
        <f>+'MAYO ORD'!I464</f>
        <v>895</v>
      </c>
      <c r="J464" s="23">
        <f>+'MAYO ORD'!J464</f>
        <v>259</v>
      </c>
      <c r="K464" s="23">
        <v>0</v>
      </c>
      <c r="L464" s="23">
        <f>+'MAYO ORD'!L464</f>
        <v>4222</v>
      </c>
      <c r="M464" s="23">
        <f>+'MAYO ORD'!M464</f>
        <v>0</v>
      </c>
      <c r="N464" s="6">
        <f t="shared" si="7"/>
        <v>171463</v>
      </c>
    </row>
    <row r="465" spans="1:14" x14ac:dyDescent="0.25">
      <c r="A465" s="9">
        <v>462</v>
      </c>
      <c r="B465" s="25" t="s">
        <v>476</v>
      </c>
      <c r="C465" s="23">
        <f>+'MAYO ORD'!C465</f>
        <v>393464</v>
      </c>
      <c r="D465" s="23">
        <f>+'MAYO ORD'!D465</f>
        <v>125227</v>
      </c>
      <c r="E465" s="23">
        <f>+'MAYO ORD'!E465+'AJ DEFINITIVO 2020 '!D465</f>
        <v>3908</v>
      </c>
      <c r="F465" s="23">
        <f>+'MAYO ORD'!F465+'AJ DEFINITIVO 2020 '!C465</f>
        <v>13739</v>
      </c>
      <c r="G465" s="23">
        <f>+'MAYO ORD'!G465</f>
        <v>8361</v>
      </c>
      <c r="H465" s="23">
        <f>+'MAYO ORD'!H465</f>
        <v>1699</v>
      </c>
      <c r="I465" s="23">
        <f>+'MAYO ORD'!I465</f>
        <v>7422</v>
      </c>
      <c r="J465" s="23">
        <f>+'MAYO ORD'!J465</f>
        <v>649</v>
      </c>
      <c r="K465" s="23">
        <v>0</v>
      </c>
      <c r="L465" s="23">
        <f>+'MAYO ORD'!L465</f>
        <v>49865</v>
      </c>
      <c r="M465" s="23">
        <f>+'MAYO ORD'!M465</f>
        <v>0</v>
      </c>
      <c r="N465" s="6">
        <f t="shared" si="7"/>
        <v>604334</v>
      </c>
    </row>
    <row r="466" spans="1:14" x14ac:dyDescent="0.25">
      <c r="A466" s="9">
        <v>463</v>
      </c>
      <c r="B466" s="25" t="s">
        <v>477</v>
      </c>
      <c r="C466" s="23">
        <f>+'MAYO ORD'!C466</f>
        <v>102774</v>
      </c>
      <c r="D466" s="23">
        <f>+'MAYO ORD'!D466</f>
        <v>38706</v>
      </c>
      <c r="E466" s="23">
        <f>+'MAYO ORD'!E466+'AJ DEFINITIVO 2020 '!D466</f>
        <v>1388</v>
      </c>
      <c r="F466" s="23">
        <f>+'MAYO ORD'!F466+'AJ DEFINITIVO 2020 '!C466</f>
        <v>4537</v>
      </c>
      <c r="G466" s="23">
        <f>+'MAYO ORD'!G466</f>
        <v>1030</v>
      </c>
      <c r="H466" s="23">
        <f>+'MAYO ORD'!H466</f>
        <v>455</v>
      </c>
      <c r="I466" s="23">
        <f>+'MAYO ORD'!I466</f>
        <v>1040</v>
      </c>
      <c r="J466" s="23">
        <f>+'MAYO ORD'!J466</f>
        <v>237</v>
      </c>
      <c r="K466" s="23">
        <v>0</v>
      </c>
      <c r="L466" s="23">
        <f>+'MAYO ORD'!L466</f>
        <v>0</v>
      </c>
      <c r="M466" s="23">
        <f>+'MAYO ORD'!M466</f>
        <v>0</v>
      </c>
      <c r="N466" s="6">
        <f t="shared" si="7"/>
        <v>150167</v>
      </c>
    </row>
    <row r="467" spans="1:14" x14ac:dyDescent="0.25">
      <c r="A467" s="9">
        <v>464</v>
      </c>
      <c r="B467" s="25" t="s">
        <v>478</v>
      </c>
      <c r="C467" s="23">
        <f>+'MAYO ORD'!C467</f>
        <v>98170</v>
      </c>
      <c r="D467" s="23">
        <f>+'MAYO ORD'!D467</f>
        <v>36092</v>
      </c>
      <c r="E467" s="23">
        <f>+'MAYO ORD'!E467+'AJ DEFINITIVO 2020 '!D467</f>
        <v>1340</v>
      </c>
      <c r="F467" s="23">
        <f>+'MAYO ORD'!F467+'AJ DEFINITIVO 2020 '!C467</f>
        <v>4341</v>
      </c>
      <c r="G467" s="23">
        <f>+'MAYO ORD'!G467</f>
        <v>674</v>
      </c>
      <c r="H467" s="23">
        <f>+'MAYO ORD'!H467</f>
        <v>436</v>
      </c>
      <c r="I467" s="23">
        <f>+'MAYO ORD'!I467</f>
        <v>899</v>
      </c>
      <c r="J467" s="23">
        <f>+'MAYO ORD'!J467</f>
        <v>225</v>
      </c>
      <c r="K467" s="23">
        <v>0</v>
      </c>
      <c r="L467" s="23">
        <f>+'MAYO ORD'!L467</f>
        <v>0</v>
      </c>
      <c r="M467" s="23">
        <f>+'MAYO ORD'!M467</f>
        <v>0</v>
      </c>
      <c r="N467" s="6">
        <f t="shared" si="7"/>
        <v>142177</v>
      </c>
    </row>
    <row r="468" spans="1:14" x14ac:dyDescent="0.25">
      <c r="A468" s="9">
        <v>465</v>
      </c>
      <c r="B468" s="25" t="s">
        <v>479</v>
      </c>
      <c r="C468" s="23">
        <f>+'MAYO ORD'!C468</f>
        <v>154906</v>
      </c>
      <c r="D468" s="23">
        <f>+'MAYO ORD'!D468</f>
        <v>44614</v>
      </c>
      <c r="E468" s="23">
        <f>+'MAYO ORD'!E468+'AJ DEFINITIVO 2020 '!D468</f>
        <v>1883</v>
      </c>
      <c r="F468" s="23">
        <f>+'MAYO ORD'!F468+'AJ DEFINITIVO 2020 '!C468</f>
        <v>6278</v>
      </c>
      <c r="G468" s="23">
        <f>+'MAYO ORD'!G468</f>
        <v>3228</v>
      </c>
      <c r="H468" s="23">
        <f>+'MAYO ORD'!H468</f>
        <v>680</v>
      </c>
      <c r="I468" s="23">
        <f>+'MAYO ORD'!I468</f>
        <v>2505</v>
      </c>
      <c r="J468" s="23">
        <f>+'MAYO ORD'!J468</f>
        <v>311</v>
      </c>
      <c r="K468" s="23">
        <v>0</v>
      </c>
      <c r="L468" s="23">
        <f>+'MAYO ORD'!L468</f>
        <v>0</v>
      </c>
      <c r="M468" s="23">
        <f>+'MAYO ORD'!M468</f>
        <v>0</v>
      </c>
      <c r="N468" s="6">
        <f t="shared" si="7"/>
        <v>214405</v>
      </c>
    </row>
    <row r="469" spans="1:14" x14ac:dyDescent="0.25">
      <c r="A469" s="9">
        <v>466</v>
      </c>
      <c r="B469" s="25" t="s">
        <v>480</v>
      </c>
      <c r="C469" s="23">
        <f>+'MAYO ORD'!C469</f>
        <v>851780</v>
      </c>
      <c r="D469" s="23">
        <f>+'MAYO ORD'!D469</f>
        <v>82703</v>
      </c>
      <c r="E469" s="23">
        <f>+'MAYO ORD'!E469+'AJ DEFINITIVO 2020 '!D469</f>
        <v>8133</v>
      </c>
      <c r="F469" s="23">
        <f>+'MAYO ORD'!F469+'AJ DEFINITIVO 2020 '!C469</f>
        <v>28566</v>
      </c>
      <c r="G469" s="23">
        <f>+'MAYO ORD'!G469</f>
        <v>32966</v>
      </c>
      <c r="H469" s="23">
        <f>+'MAYO ORD'!H469</f>
        <v>3688</v>
      </c>
      <c r="I469" s="23">
        <f>+'MAYO ORD'!I469</f>
        <v>20270</v>
      </c>
      <c r="J469" s="23">
        <f>+'MAYO ORD'!J469</f>
        <v>1232</v>
      </c>
      <c r="K469" s="23">
        <v>0</v>
      </c>
      <c r="L469" s="23">
        <f>+'MAYO ORD'!L469</f>
        <v>0</v>
      </c>
      <c r="M469" s="23">
        <f>+'MAYO ORD'!M469</f>
        <v>0</v>
      </c>
      <c r="N469" s="6">
        <f t="shared" si="7"/>
        <v>1029338</v>
      </c>
    </row>
    <row r="470" spans="1:14" x14ac:dyDescent="0.25">
      <c r="A470" s="9">
        <v>467</v>
      </c>
      <c r="B470" s="25" t="s">
        <v>481</v>
      </c>
      <c r="C470" s="23">
        <f>+'MAYO ORD'!C470</f>
        <v>1315074</v>
      </c>
      <c r="D470" s="23">
        <f>+'MAYO ORD'!D470</f>
        <v>1572779</v>
      </c>
      <c r="E470" s="23">
        <f>+'MAYO ORD'!E470+'AJ DEFINITIVO 2020 '!D470</f>
        <v>11550</v>
      </c>
      <c r="F470" s="23">
        <f>+'MAYO ORD'!F470+'AJ DEFINITIVO 2020 '!C470</f>
        <v>41580</v>
      </c>
      <c r="G470" s="23">
        <f>+'MAYO ORD'!G470</f>
        <v>35792</v>
      </c>
      <c r="H470" s="23">
        <f>+'MAYO ORD'!H470</f>
        <v>5661</v>
      </c>
      <c r="I470" s="23">
        <f>+'MAYO ORD'!I470</f>
        <v>30297</v>
      </c>
      <c r="J470" s="23">
        <f>+'MAYO ORD'!J470</f>
        <v>1676</v>
      </c>
      <c r="K470" s="23">
        <v>0</v>
      </c>
      <c r="L470" s="23">
        <f>+'MAYO ORD'!L470</f>
        <v>107316</v>
      </c>
      <c r="M470" s="23">
        <f>+'MAYO ORD'!M470</f>
        <v>0</v>
      </c>
      <c r="N470" s="6">
        <f t="shared" si="7"/>
        <v>3121725</v>
      </c>
    </row>
    <row r="471" spans="1:14" x14ac:dyDescent="0.25">
      <c r="A471" s="9">
        <v>468</v>
      </c>
      <c r="B471" s="25" t="s">
        <v>482</v>
      </c>
      <c r="C471" s="23">
        <f>+'MAYO ORD'!C471</f>
        <v>919824</v>
      </c>
      <c r="D471" s="23">
        <f>+'MAYO ORD'!D471</f>
        <v>272838</v>
      </c>
      <c r="E471" s="23">
        <f>+'MAYO ORD'!E471+'AJ DEFINITIVO 2020 '!D471</f>
        <v>9042</v>
      </c>
      <c r="F471" s="23">
        <f>+'MAYO ORD'!F471+'AJ DEFINITIVO 2020 '!C471</f>
        <v>31592</v>
      </c>
      <c r="G471" s="23">
        <f>+'MAYO ORD'!G471</f>
        <v>28946</v>
      </c>
      <c r="H471" s="23">
        <f>+'MAYO ORD'!H471</f>
        <v>3985</v>
      </c>
      <c r="I471" s="23">
        <f>+'MAYO ORD'!I471</f>
        <v>20838</v>
      </c>
      <c r="J471" s="23">
        <f>+'MAYO ORD'!J471</f>
        <v>1409</v>
      </c>
      <c r="K471" s="23">
        <v>0</v>
      </c>
      <c r="L471" s="23">
        <f>+'MAYO ORD'!L471</f>
        <v>0</v>
      </c>
      <c r="M471" s="23">
        <f>+'MAYO ORD'!M471</f>
        <v>0</v>
      </c>
      <c r="N471" s="6">
        <f t="shared" si="7"/>
        <v>1288474</v>
      </c>
    </row>
    <row r="472" spans="1:14" x14ac:dyDescent="0.25">
      <c r="A472" s="9">
        <v>469</v>
      </c>
      <c r="B472" s="25" t="s">
        <v>483</v>
      </c>
      <c r="C472" s="23">
        <f>+'MAYO ORD'!C472</f>
        <v>2338716</v>
      </c>
      <c r="D472" s="23">
        <f>+'MAYO ORD'!D472</f>
        <v>530286</v>
      </c>
      <c r="E472" s="23">
        <f>+'MAYO ORD'!E472+'AJ DEFINITIVO 2020 '!D472</f>
        <v>22214</v>
      </c>
      <c r="F472" s="23">
        <f>+'MAYO ORD'!F472+'AJ DEFINITIVO 2020 '!C472</f>
        <v>79191</v>
      </c>
      <c r="G472" s="23">
        <f>+'MAYO ORD'!G472</f>
        <v>70426</v>
      </c>
      <c r="H472" s="23">
        <f>+'MAYO ORD'!H472</f>
        <v>10066</v>
      </c>
      <c r="I472" s="23">
        <f>+'MAYO ORD'!I472</f>
        <v>51381</v>
      </c>
      <c r="J472" s="23">
        <f>+'MAYO ORD'!J472</f>
        <v>3398</v>
      </c>
      <c r="K472" s="23">
        <v>0</v>
      </c>
      <c r="L472" s="23">
        <f>+'MAYO ORD'!L472</f>
        <v>15168</v>
      </c>
      <c r="M472" s="23">
        <f>+'MAYO ORD'!M472</f>
        <v>0</v>
      </c>
      <c r="N472" s="6">
        <f t="shared" si="7"/>
        <v>3120846</v>
      </c>
    </row>
    <row r="473" spans="1:14" x14ac:dyDescent="0.25">
      <c r="A473" s="9">
        <v>470</v>
      </c>
      <c r="B473" s="25" t="s">
        <v>484</v>
      </c>
      <c r="C473" s="23">
        <f>+'MAYO ORD'!C473</f>
        <v>346604</v>
      </c>
      <c r="D473" s="23">
        <f>+'MAYO ORD'!D473</f>
        <v>53250</v>
      </c>
      <c r="E473" s="23">
        <f>+'MAYO ORD'!E473+'AJ DEFINITIVO 2020 '!D473</f>
        <v>3698</v>
      </c>
      <c r="F473" s="23">
        <f>+'MAYO ORD'!F473+'AJ DEFINITIVO 2020 '!C473</f>
        <v>12730</v>
      </c>
      <c r="G473" s="23">
        <f>+'MAYO ORD'!G473</f>
        <v>8584</v>
      </c>
      <c r="H473" s="23">
        <f>+'MAYO ORD'!H473</f>
        <v>1506</v>
      </c>
      <c r="I473" s="23">
        <f>+'MAYO ORD'!I473</f>
        <v>6674</v>
      </c>
      <c r="J473" s="23">
        <f>+'MAYO ORD'!J473</f>
        <v>592</v>
      </c>
      <c r="K473" s="23">
        <v>0</v>
      </c>
      <c r="L473" s="23">
        <f>+'MAYO ORD'!L473</f>
        <v>16224</v>
      </c>
      <c r="M473" s="23">
        <f>+'MAYO ORD'!M473</f>
        <v>0</v>
      </c>
      <c r="N473" s="6">
        <f t="shared" si="7"/>
        <v>449862</v>
      </c>
    </row>
    <row r="474" spans="1:14" x14ac:dyDescent="0.25">
      <c r="A474" s="9">
        <v>471</v>
      </c>
      <c r="B474" s="25" t="s">
        <v>485</v>
      </c>
      <c r="C474" s="23">
        <f>+'MAYO ORD'!C474</f>
        <v>101772</v>
      </c>
      <c r="D474" s="23">
        <f>+'MAYO ORD'!D474</f>
        <v>55320</v>
      </c>
      <c r="E474" s="23">
        <f>+'MAYO ORD'!E474+'AJ DEFINITIVO 2020 '!D474</f>
        <v>1603</v>
      </c>
      <c r="F474" s="23">
        <f>+'MAYO ORD'!F474+'AJ DEFINITIVO 2020 '!C474</f>
        <v>5119</v>
      </c>
      <c r="G474" s="23">
        <f>+'MAYO ORD'!G474</f>
        <v>793</v>
      </c>
      <c r="H474" s="23">
        <f>+'MAYO ORD'!H474</f>
        <v>454</v>
      </c>
      <c r="I474" s="23">
        <f>+'MAYO ORD'!I474</f>
        <v>676</v>
      </c>
      <c r="J474" s="23">
        <f>+'MAYO ORD'!J474</f>
        <v>286</v>
      </c>
      <c r="K474" s="23">
        <v>0</v>
      </c>
      <c r="L474" s="23">
        <f>+'MAYO ORD'!L474</f>
        <v>0</v>
      </c>
      <c r="M474" s="23">
        <f>+'MAYO ORD'!M474</f>
        <v>0</v>
      </c>
      <c r="N474" s="6">
        <f t="shared" si="7"/>
        <v>166023</v>
      </c>
    </row>
    <row r="475" spans="1:14" x14ac:dyDescent="0.25">
      <c r="A475" s="9">
        <v>472</v>
      </c>
      <c r="B475" s="25" t="s">
        <v>486</v>
      </c>
      <c r="C475" s="23">
        <f>+'MAYO ORD'!C475</f>
        <v>471666</v>
      </c>
      <c r="D475" s="23">
        <f>+'MAYO ORD'!D475</f>
        <v>180224</v>
      </c>
      <c r="E475" s="23">
        <f>+'MAYO ORD'!E475+'AJ DEFINITIVO 2020 '!D475</f>
        <v>6670</v>
      </c>
      <c r="F475" s="23">
        <f>+'MAYO ORD'!F475+'AJ DEFINITIVO 2020 '!C475</f>
        <v>21627</v>
      </c>
      <c r="G475" s="23">
        <f>+'MAYO ORD'!G475</f>
        <v>6101</v>
      </c>
      <c r="H475" s="23">
        <f>+'MAYO ORD'!H475</f>
        <v>2090</v>
      </c>
      <c r="I475" s="23">
        <f>+'MAYO ORD'!I475</f>
        <v>5212</v>
      </c>
      <c r="J475" s="23">
        <f>+'MAYO ORD'!J475</f>
        <v>1150</v>
      </c>
      <c r="K475" s="23">
        <v>0</v>
      </c>
      <c r="L475" s="23">
        <f>+'MAYO ORD'!L475</f>
        <v>0</v>
      </c>
      <c r="M475" s="23">
        <f>+'MAYO ORD'!M475</f>
        <v>0</v>
      </c>
      <c r="N475" s="6">
        <f t="shared" si="7"/>
        <v>694740</v>
      </c>
    </row>
    <row r="476" spans="1:14" x14ac:dyDescent="0.25">
      <c r="A476" s="9">
        <v>473</v>
      </c>
      <c r="B476" s="25" t="s">
        <v>487</v>
      </c>
      <c r="C476" s="23">
        <f>+'MAYO ORD'!C476</f>
        <v>148542</v>
      </c>
      <c r="D476" s="23">
        <f>+'MAYO ORD'!D476</f>
        <v>54143</v>
      </c>
      <c r="E476" s="23">
        <f>+'MAYO ORD'!E476+'AJ DEFINITIVO 2020 '!D476</f>
        <v>1901</v>
      </c>
      <c r="F476" s="23">
        <f>+'MAYO ORD'!F476+'AJ DEFINITIVO 2020 '!C476</f>
        <v>6304</v>
      </c>
      <c r="G476" s="23">
        <f>+'MAYO ORD'!G476</f>
        <v>2299</v>
      </c>
      <c r="H476" s="23">
        <f>+'MAYO ORD'!H476</f>
        <v>653</v>
      </c>
      <c r="I476" s="23">
        <f>+'MAYO ORD'!I476</f>
        <v>2010</v>
      </c>
      <c r="J476" s="23">
        <f>+'MAYO ORD'!J476</f>
        <v>324</v>
      </c>
      <c r="K476" s="23">
        <v>0</v>
      </c>
      <c r="L476" s="23">
        <f>+'MAYO ORD'!L476</f>
        <v>20976</v>
      </c>
      <c r="M476" s="23">
        <f>+'MAYO ORD'!M476</f>
        <v>0</v>
      </c>
      <c r="N476" s="6">
        <f t="shared" si="7"/>
        <v>237152</v>
      </c>
    </row>
    <row r="477" spans="1:14" x14ac:dyDescent="0.25">
      <c r="A477" s="9">
        <v>474</v>
      </c>
      <c r="B477" s="25" t="s">
        <v>488</v>
      </c>
      <c r="C477" s="23">
        <f>+'MAYO ORD'!C477</f>
        <v>245450</v>
      </c>
      <c r="D477" s="23">
        <f>+'MAYO ORD'!D477</f>
        <v>60328</v>
      </c>
      <c r="E477" s="23">
        <f>+'MAYO ORD'!E477+'AJ DEFINITIVO 2020 '!D477</f>
        <v>2681</v>
      </c>
      <c r="F477" s="23">
        <f>+'MAYO ORD'!F477+'AJ DEFINITIVO 2020 '!C477</f>
        <v>9155</v>
      </c>
      <c r="G477" s="23">
        <f>+'MAYO ORD'!G477</f>
        <v>6500</v>
      </c>
      <c r="H477" s="23">
        <f>+'MAYO ORD'!H477</f>
        <v>1069</v>
      </c>
      <c r="I477" s="23">
        <f>+'MAYO ORD'!I477</f>
        <v>4966</v>
      </c>
      <c r="J477" s="23">
        <f>+'MAYO ORD'!J477</f>
        <v>431</v>
      </c>
      <c r="K477" s="23">
        <v>0</v>
      </c>
      <c r="L477" s="23">
        <f>+'MAYO ORD'!L477</f>
        <v>0</v>
      </c>
      <c r="M477" s="23">
        <f>+'MAYO ORD'!M477</f>
        <v>0</v>
      </c>
      <c r="N477" s="6">
        <f t="shared" si="7"/>
        <v>330580</v>
      </c>
    </row>
    <row r="478" spans="1:14" x14ac:dyDescent="0.25">
      <c r="A478" s="9">
        <v>475</v>
      </c>
      <c r="B478" s="25" t="s">
        <v>489</v>
      </c>
      <c r="C478" s="23">
        <f>+'MAYO ORD'!C478</f>
        <v>893844</v>
      </c>
      <c r="D478" s="23">
        <f>+'MAYO ORD'!D478</f>
        <v>381311</v>
      </c>
      <c r="E478" s="23">
        <f>+'MAYO ORD'!E478+'AJ DEFINITIVO 2020 '!D478</f>
        <v>8963</v>
      </c>
      <c r="F478" s="23">
        <f>+'MAYO ORD'!F478+'AJ DEFINITIVO 2020 '!C478</f>
        <v>31242</v>
      </c>
      <c r="G478" s="23">
        <f>+'MAYO ORD'!G478</f>
        <v>20340</v>
      </c>
      <c r="H478" s="23">
        <f>+'MAYO ORD'!H478</f>
        <v>3873</v>
      </c>
      <c r="I478" s="23">
        <f>+'MAYO ORD'!I478</f>
        <v>16982</v>
      </c>
      <c r="J478" s="23">
        <f>+'MAYO ORD'!J478</f>
        <v>1404</v>
      </c>
      <c r="K478" s="23">
        <v>0</v>
      </c>
      <c r="L478" s="23">
        <f>+'MAYO ORD'!L478</f>
        <v>0</v>
      </c>
      <c r="M478" s="23">
        <f>+'MAYO ORD'!M478</f>
        <v>0</v>
      </c>
      <c r="N478" s="6">
        <f t="shared" si="7"/>
        <v>1357959</v>
      </c>
    </row>
    <row r="479" spans="1:14" x14ac:dyDescent="0.25">
      <c r="A479" s="9">
        <v>476</v>
      </c>
      <c r="B479" s="25" t="s">
        <v>490</v>
      </c>
      <c r="C479" s="23">
        <f>+'MAYO ORD'!C479</f>
        <v>85784</v>
      </c>
      <c r="D479" s="23">
        <f>+'MAYO ORD'!D479</f>
        <v>36399</v>
      </c>
      <c r="E479" s="23">
        <f>+'MAYO ORD'!E479+'AJ DEFINITIVO 2020 '!D479</f>
        <v>1228</v>
      </c>
      <c r="F479" s="23">
        <f>+'MAYO ORD'!F479+'AJ DEFINITIVO 2020 '!C479</f>
        <v>3952</v>
      </c>
      <c r="G479" s="23">
        <f>+'MAYO ORD'!G479</f>
        <v>775</v>
      </c>
      <c r="H479" s="23">
        <f>+'MAYO ORD'!H479</f>
        <v>382</v>
      </c>
      <c r="I479" s="23">
        <f>+'MAYO ORD'!I479</f>
        <v>806</v>
      </c>
      <c r="J479" s="23">
        <f>+'MAYO ORD'!J479</f>
        <v>212</v>
      </c>
      <c r="K479" s="23">
        <v>0</v>
      </c>
      <c r="L479" s="23">
        <f>+'MAYO ORD'!L479</f>
        <v>0</v>
      </c>
      <c r="M479" s="23">
        <f>+'MAYO ORD'!M479</f>
        <v>0</v>
      </c>
      <c r="N479" s="6">
        <f t="shared" si="7"/>
        <v>129538</v>
      </c>
    </row>
    <row r="480" spans="1:14" x14ac:dyDescent="0.25">
      <c r="A480" s="9">
        <v>477</v>
      </c>
      <c r="B480" s="25" t="s">
        <v>491</v>
      </c>
      <c r="C480" s="23">
        <f>+'MAYO ORD'!C480</f>
        <v>165244</v>
      </c>
      <c r="D480" s="23">
        <f>+'MAYO ORD'!D480</f>
        <v>65172</v>
      </c>
      <c r="E480" s="23">
        <f>+'MAYO ORD'!E480+'AJ DEFINITIVO 2020 '!D480</f>
        <v>2154</v>
      </c>
      <c r="F480" s="23">
        <f>+'MAYO ORD'!F480+'AJ DEFINITIVO 2020 '!C480</f>
        <v>7153</v>
      </c>
      <c r="G480" s="23">
        <f>+'MAYO ORD'!G480</f>
        <v>2649</v>
      </c>
      <c r="H480" s="23">
        <f>+'MAYO ORD'!H480</f>
        <v>724</v>
      </c>
      <c r="I480" s="23">
        <f>+'MAYO ORD'!I480</f>
        <v>2056</v>
      </c>
      <c r="J480" s="23">
        <f>+'MAYO ORD'!J480</f>
        <v>366</v>
      </c>
      <c r="K480" s="23">
        <v>0</v>
      </c>
      <c r="L480" s="23">
        <f>+'MAYO ORD'!L480</f>
        <v>9091</v>
      </c>
      <c r="M480" s="23">
        <f>+'MAYO ORD'!M480</f>
        <v>0</v>
      </c>
      <c r="N480" s="6">
        <f t="shared" si="7"/>
        <v>254609</v>
      </c>
    </row>
    <row r="481" spans="1:14" x14ac:dyDescent="0.25">
      <c r="A481" s="9">
        <v>478</v>
      </c>
      <c r="B481" s="25" t="s">
        <v>492</v>
      </c>
      <c r="C481" s="23">
        <f>+'MAYO ORD'!C481</f>
        <v>164158</v>
      </c>
      <c r="D481" s="23">
        <f>+'MAYO ORD'!D481</f>
        <v>38240</v>
      </c>
      <c r="E481" s="23">
        <f>+'MAYO ORD'!E481+'AJ DEFINITIVO 2020 '!D481</f>
        <v>2122</v>
      </c>
      <c r="F481" s="23">
        <f>+'MAYO ORD'!F481+'AJ DEFINITIVO 2020 '!C481</f>
        <v>7052</v>
      </c>
      <c r="G481" s="23">
        <f>+'MAYO ORD'!G481</f>
        <v>3073</v>
      </c>
      <c r="H481" s="23">
        <f>+'MAYO ORD'!H481</f>
        <v>720</v>
      </c>
      <c r="I481" s="23">
        <f>+'MAYO ORD'!I481</f>
        <v>2295</v>
      </c>
      <c r="J481" s="23">
        <f>+'MAYO ORD'!J481</f>
        <v>364</v>
      </c>
      <c r="K481" s="23">
        <v>0</v>
      </c>
      <c r="L481" s="23">
        <f>+'MAYO ORD'!L481</f>
        <v>0</v>
      </c>
      <c r="M481" s="23">
        <f>+'MAYO ORD'!M481</f>
        <v>0</v>
      </c>
      <c r="N481" s="6">
        <f t="shared" si="7"/>
        <v>218024</v>
      </c>
    </row>
    <row r="482" spans="1:14" x14ac:dyDescent="0.25">
      <c r="A482" s="9">
        <v>479</v>
      </c>
      <c r="B482" s="25" t="s">
        <v>493</v>
      </c>
      <c r="C482" s="23">
        <f>+'MAYO ORD'!C482</f>
        <v>62296</v>
      </c>
      <c r="D482" s="23">
        <f>+'MAYO ORD'!D482</f>
        <v>32090</v>
      </c>
      <c r="E482" s="23">
        <f>+'MAYO ORD'!E482+'AJ DEFINITIVO 2020 '!D482</f>
        <v>1030</v>
      </c>
      <c r="F482" s="23">
        <f>+'MAYO ORD'!F482+'AJ DEFINITIVO 2020 '!C482</f>
        <v>3267</v>
      </c>
      <c r="G482" s="23">
        <f>+'MAYO ORD'!G482</f>
        <v>325</v>
      </c>
      <c r="H482" s="23">
        <f>+'MAYO ORD'!H482</f>
        <v>278</v>
      </c>
      <c r="I482" s="23">
        <f>+'MAYO ORD'!I482</f>
        <v>268</v>
      </c>
      <c r="J482" s="23">
        <f>+'MAYO ORD'!J482</f>
        <v>192</v>
      </c>
      <c r="K482" s="23">
        <v>0</v>
      </c>
      <c r="L482" s="23">
        <f>+'MAYO ORD'!L482</f>
        <v>0</v>
      </c>
      <c r="M482" s="23">
        <f>+'MAYO ORD'!M482</f>
        <v>0</v>
      </c>
      <c r="N482" s="6">
        <f t="shared" si="7"/>
        <v>99746</v>
      </c>
    </row>
    <row r="483" spans="1:14" x14ac:dyDescent="0.25">
      <c r="A483" s="9">
        <v>480</v>
      </c>
      <c r="B483" s="25" t="s">
        <v>494</v>
      </c>
      <c r="C483" s="23">
        <f>+'MAYO ORD'!C483</f>
        <v>177006</v>
      </c>
      <c r="D483" s="23">
        <f>+'MAYO ORD'!D483</f>
        <v>49421</v>
      </c>
      <c r="E483" s="23">
        <f>+'MAYO ORD'!E483+'AJ DEFINITIVO 2020 '!D483</f>
        <v>2055</v>
      </c>
      <c r="F483" s="23">
        <f>+'MAYO ORD'!F483+'AJ DEFINITIVO 2020 '!C483</f>
        <v>6897</v>
      </c>
      <c r="G483" s="23">
        <f>+'MAYO ORD'!G483</f>
        <v>2738</v>
      </c>
      <c r="H483" s="23">
        <f>+'MAYO ORD'!H483</f>
        <v>775</v>
      </c>
      <c r="I483" s="23">
        <f>+'MAYO ORD'!I483</f>
        <v>2583</v>
      </c>
      <c r="J483" s="23">
        <f>+'MAYO ORD'!J483</f>
        <v>325</v>
      </c>
      <c r="K483" s="23">
        <v>0</v>
      </c>
      <c r="L483" s="23">
        <f>+'MAYO ORD'!L483</f>
        <v>0</v>
      </c>
      <c r="M483" s="23">
        <f>+'MAYO ORD'!M483</f>
        <v>0</v>
      </c>
      <c r="N483" s="6">
        <f t="shared" si="7"/>
        <v>241800</v>
      </c>
    </row>
    <row r="484" spans="1:14" x14ac:dyDescent="0.25">
      <c r="A484" s="9">
        <v>481</v>
      </c>
      <c r="B484" s="25" t="s">
        <v>495</v>
      </c>
      <c r="C484" s="23">
        <f>+'MAYO ORD'!C484</f>
        <v>235944</v>
      </c>
      <c r="D484" s="23">
        <f>+'MAYO ORD'!D484</f>
        <v>58146</v>
      </c>
      <c r="E484" s="23">
        <f>+'MAYO ORD'!E484+'AJ DEFINITIVO 2020 '!D484</f>
        <v>2476</v>
      </c>
      <c r="F484" s="23">
        <f>+'MAYO ORD'!F484+'AJ DEFINITIVO 2020 '!C484</f>
        <v>8519</v>
      </c>
      <c r="G484" s="23">
        <f>+'MAYO ORD'!G484</f>
        <v>4125</v>
      </c>
      <c r="H484" s="23">
        <f>+'MAYO ORD'!H484</f>
        <v>1027</v>
      </c>
      <c r="I484" s="23">
        <f>+'MAYO ORD'!I484</f>
        <v>3768</v>
      </c>
      <c r="J484" s="23">
        <f>+'MAYO ORD'!J484</f>
        <v>383</v>
      </c>
      <c r="K484" s="23">
        <v>0</v>
      </c>
      <c r="L484" s="23">
        <f>+'MAYO ORD'!L484</f>
        <v>9373</v>
      </c>
      <c r="M484" s="23">
        <f>+'MAYO ORD'!M484</f>
        <v>0</v>
      </c>
      <c r="N484" s="6">
        <f t="shared" si="7"/>
        <v>323761</v>
      </c>
    </row>
    <row r="485" spans="1:14" x14ac:dyDescent="0.25">
      <c r="A485" s="9">
        <v>482</v>
      </c>
      <c r="B485" s="25" t="s">
        <v>496</v>
      </c>
      <c r="C485" s="23">
        <f>+'MAYO ORD'!C485</f>
        <v>5495494</v>
      </c>
      <c r="D485" s="23">
        <f>+'MAYO ORD'!D485</f>
        <v>910618</v>
      </c>
      <c r="E485" s="23">
        <f>+'MAYO ORD'!E485+'AJ DEFINITIVO 2020 '!D485</f>
        <v>44874</v>
      </c>
      <c r="F485" s="23">
        <f>+'MAYO ORD'!F485+'AJ DEFINITIVO 2020 '!C485</f>
        <v>168556</v>
      </c>
      <c r="G485" s="23">
        <f>+'MAYO ORD'!G485</f>
        <v>105285</v>
      </c>
      <c r="H485" s="23">
        <f>+'MAYO ORD'!H485</f>
        <v>23379</v>
      </c>
      <c r="I485" s="23">
        <f>+'MAYO ORD'!I485</f>
        <v>105376</v>
      </c>
      <c r="J485" s="23">
        <f>+'MAYO ORD'!J485</f>
        <v>6072</v>
      </c>
      <c r="K485" s="23">
        <v>0</v>
      </c>
      <c r="L485" s="23">
        <f>+'MAYO ORD'!L485</f>
        <v>0</v>
      </c>
      <c r="M485" s="23">
        <f>+'MAYO ORD'!M485</f>
        <v>0</v>
      </c>
      <c r="N485" s="6">
        <f t="shared" si="7"/>
        <v>6859654</v>
      </c>
    </row>
    <row r="486" spans="1:14" x14ac:dyDescent="0.25">
      <c r="A486" s="9">
        <v>483</v>
      </c>
      <c r="B486" s="25" t="s">
        <v>497</v>
      </c>
      <c r="C486" s="23">
        <f>+'MAYO ORD'!C486</f>
        <v>648666</v>
      </c>
      <c r="D486" s="23">
        <f>+'MAYO ORD'!D486</f>
        <v>169609</v>
      </c>
      <c r="E486" s="23">
        <f>+'MAYO ORD'!E486+'AJ DEFINITIVO 2020 '!D486</f>
        <v>5799</v>
      </c>
      <c r="F486" s="23">
        <f>+'MAYO ORD'!F486+'AJ DEFINITIVO 2020 '!C486</f>
        <v>21008</v>
      </c>
      <c r="G486" s="23">
        <f>+'MAYO ORD'!G486</f>
        <v>19221</v>
      </c>
      <c r="H486" s="23">
        <f>+'MAYO ORD'!H486</f>
        <v>2784</v>
      </c>
      <c r="I486" s="23">
        <f>+'MAYO ORD'!I486</f>
        <v>15616</v>
      </c>
      <c r="J486" s="23">
        <f>+'MAYO ORD'!J486</f>
        <v>897</v>
      </c>
      <c r="K486" s="23">
        <v>0</v>
      </c>
      <c r="L486" s="23">
        <f>+'MAYO ORD'!L486</f>
        <v>0</v>
      </c>
      <c r="M486" s="23">
        <f>+'MAYO ORD'!M486</f>
        <v>0</v>
      </c>
      <c r="N486" s="6">
        <f t="shared" si="7"/>
        <v>883600</v>
      </c>
    </row>
    <row r="487" spans="1:14" x14ac:dyDescent="0.25">
      <c r="A487" s="9">
        <v>484</v>
      </c>
      <c r="B487" s="25" t="s">
        <v>498</v>
      </c>
      <c r="C487" s="23">
        <f>+'MAYO ORD'!C487</f>
        <v>406824</v>
      </c>
      <c r="D487" s="23">
        <f>+'MAYO ORD'!D487</f>
        <v>116555</v>
      </c>
      <c r="E487" s="23">
        <f>+'MAYO ORD'!E487+'AJ DEFINITIVO 2020 '!D487</f>
        <v>3948</v>
      </c>
      <c r="F487" s="23">
        <f>+'MAYO ORD'!F487+'AJ DEFINITIVO 2020 '!C487</f>
        <v>14054</v>
      </c>
      <c r="G487" s="23">
        <f>+'MAYO ORD'!G487</f>
        <v>8717</v>
      </c>
      <c r="H487" s="23">
        <f>+'MAYO ORD'!H487</f>
        <v>1750</v>
      </c>
      <c r="I487" s="23">
        <f>+'MAYO ORD'!I487</f>
        <v>7443</v>
      </c>
      <c r="J487" s="23">
        <f>+'MAYO ORD'!J487</f>
        <v>624</v>
      </c>
      <c r="K487" s="23">
        <v>0</v>
      </c>
      <c r="L487" s="23">
        <f>+'MAYO ORD'!L487</f>
        <v>0</v>
      </c>
      <c r="M487" s="23">
        <f>+'MAYO ORD'!M487</f>
        <v>0</v>
      </c>
      <c r="N487" s="6">
        <f t="shared" si="7"/>
        <v>559915</v>
      </c>
    </row>
    <row r="488" spans="1:14" x14ac:dyDescent="0.25">
      <c r="A488" s="9">
        <v>485</v>
      </c>
      <c r="B488" s="25" t="s">
        <v>499</v>
      </c>
      <c r="C488" s="23">
        <f>+'MAYO ORD'!C488</f>
        <v>267546</v>
      </c>
      <c r="D488" s="23">
        <f>+'MAYO ORD'!D488</f>
        <v>99241</v>
      </c>
      <c r="E488" s="23">
        <f>+'MAYO ORD'!E488+'AJ DEFINITIVO 2020 '!D488</f>
        <v>3016</v>
      </c>
      <c r="F488" s="23">
        <f>+'MAYO ORD'!F488+'AJ DEFINITIVO 2020 '!C488</f>
        <v>10214</v>
      </c>
      <c r="G488" s="23">
        <f>+'MAYO ORD'!G488</f>
        <v>6648</v>
      </c>
      <c r="H488" s="23">
        <f>+'MAYO ORD'!H488</f>
        <v>1168</v>
      </c>
      <c r="I488" s="23">
        <f>+'MAYO ORD'!I488</f>
        <v>4831</v>
      </c>
      <c r="J488" s="23">
        <f>+'MAYO ORD'!J488</f>
        <v>487</v>
      </c>
      <c r="K488" s="23">
        <v>0</v>
      </c>
      <c r="L488" s="23">
        <f>+'MAYO ORD'!L488</f>
        <v>0</v>
      </c>
      <c r="M488" s="23">
        <f>+'MAYO ORD'!M488</f>
        <v>0</v>
      </c>
      <c r="N488" s="6">
        <f t="shared" si="7"/>
        <v>393151</v>
      </c>
    </row>
    <row r="489" spans="1:14" x14ac:dyDescent="0.25">
      <c r="A489" s="9">
        <v>486</v>
      </c>
      <c r="B489" s="25" t="s">
        <v>500</v>
      </c>
      <c r="C489" s="23">
        <f>+'MAYO ORD'!C489</f>
        <v>283314</v>
      </c>
      <c r="D489" s="23">
        <f>+'MAYO ORD'!D489</f>
        <v>218940</v>
      </c>
      <c r="E489" s="23">
        <f>+'MAYO ORD'!E489+'AJ DEFINITIVO 2020 '!D489</f>
        <v>2631</v>
      </c>
      <c r="F489" s="23">
        <f>+'MAYO ORD'!F489+'AJ DEFINITIVO 2020 '!C489</f>
        <v>9273</v>
      </c>
      <c r="G489" s="23">
        <f>+'MAYO ORD'!G489</f>
        <v>4633</v>
      </c>
      <c r="H489" s="23">
        <f>+'MAYO ORD'!H489</f>
        <v>1226</v>
      </c>
      <c r="I489" s="23">
        <f>+'MAYO ORD'!I489</f>
        <v>5108</v>
      </c>
      <c r="J489" s="23">
        <f>+'MAYO ORD'!J489</f>
        <v>371</v>
      </c>
      <c r="K489" s="23">
        <v>0</v>
      </c>
      <c r="L489" s="23">
        <f>+'MAYO ORD'!L489</f>
        <v>0</v>
      </c>
      <c r="M489" s="23">
        <f>+'MAYO ORD'!M489</f>
        <v>0</v>
      </c>
      <c r="N489" s="6">
        <f t="shared" si="7"/>
        <v>525496</v>
      </c>
    </row>
    <row r="490" spans="1:14" x14ac:dyDescent="0.25">
      <c r="A490" s="9">
        <v>487</v>
      </c>
      <c r="B490" s="25" t="s">
        <v>501</v>
      </c>
      <c r="C490" s="23">
        <f>+'MAYO ORD'!C490</f>
        <v>300120</v>
      </c>
      <c r="D490" s="23">
        <f>+'MAYO ORD'!D490</f>
        <v>78277</v>
      </c>
      <c r="E490" s="23">
        <f>+'MAYO ORD'!E490+'AJ DEFINITIVO 2020 '!D490</f>
        <v>2165</v>
      </c>
      <c r="F490" s="23">
        <f>+'MAYO ORD'!F490+'AJ DEFINITIVO 2020 '!C490</f>
        <v>8726</v>
      </c>
      <c r="G490" s="23">
        <f>+'MAYO ORD'!G490</f>
        <v>3666</v>
      </c>
      <c r="H490" s="23">
        <f>+'MAYO ORD'!H490</f>
        <v>1276</v>
      </c>
      <c r="I490" s="23">
        <f>+'MAYO ORD'!I490</f>
        <v>4146</v>
      </c>
      <c r="J490" s="23">
        <f>+'MAYO ORD'!J490</f>
        <v>461</v>
      </c>
      <c r="K490" s="23">
        <v>0</v>
      </c>
      <c r="L490" s="23">
        <f>+'MAYO ORD'!L490</f>
        <v>0</v>
      </c>
      <c r="M490" s="23">
        <f>+'MAYO ORD'!M490</f>
        <v>0</v>
      </c>
      <c r="N490" s="6">
        <f t="shared" si="7"/>
        <v>398837</v>
      </c>
    </row>
    <row r="491" spans="1:14" x14ac:dyDescent="0.25">
      <c r="A491" s="9">
        <v>488</v>
      </c>
      <c r="B491" s="25" t="s">
        <v>502</v>
      </c>
      <c r="C491" s="23">
        <f>+'MAYO ORD'!C491</f>
        <v>79798</v>
      </c>
      <c r="D491" s="23">
        <f>+'MAYO ORD'!D491</f>
        <v>39839</v>
      </c>
      <c r="E491" s="23">
        <f>+'MAYO ORD'!E491+'AJ DEFINITIVO 2020 '!D491</f>
        <v>1162</v>
      </c>
      <c r="F491" s="23">
        <f>+'MAYO ORD'!F491+'AJ DEFINITIVO 2020 '!C491</f>
        <v>3754</v>
      </c>
      <c r="G491" s="23">
        <f>+'MAYO ORD'!G491</f>
        <v>240</v>
      </c>
      <c r="H491" s="23">
        <f>+'MAYO ORD'!H491</f>
        <v>354</v>
      </c>
      <c r="I491" s="23">
        <f>+'MAYO ORD'!I491</f>
        <v>475</v>
      </c>
      <c r="J491" s="23">
        <f>+'MAYO ORD'!J491</f>
        <v>203</v>
      </c>
      <c r="K491" s="23">
        <v>0</v>
      </c>
      <c r="L491" s="23">
        <f>+'MAYO ORD'!L491</f>
        <v>0</v>
      </c>
      <c r="M491" s="23">
        <f>+'MAYO ORD'!M491</f>
        <v>0</v>
      </c>
      <c r="N491" s="6">
        <f t="shared" si="7"/>
        <v>125825</v>
      </c>
    </row>
    <row r="492" spans="1:14" x14ac:dyDescent="0.25">
      <c r="A492" s="9">
        <v>489</v>
      </c>
      <c r="B492" s="25" t="s">
        <v>503</v>
      </c>
      <c r="C492" s="23">
        <f>+'MAYO ORD'!C492</f>
        <v>378384</v>
      </c>
      <c r="D492" s="23">
        <f>+'MAYO ORD'!D492</f>
        <v>69625</v>
      </c>
      <c r="E492" s="23">
        <f>+'MAYO ORD'!E492+'AJ DEFINITIVO 2020 '!D492</f>
        <v>4168</v>
      </c>
      <c r="F492" s="23">
        <f>+'MAYO ORD'!F492+'AJ DEFINITIVO 2020 '!C492</f>
        <v>14314</v>
      </c>
      <c r="G492" s="23">
        <f>+'MAYO ORD'!G492</f>
        <v>9681</v>
      </c>
      <c r="H492" s="23">
        <f>+'MAYO ORD'!H492</f>
        <v>1643</v>
      </c>
      <c r="I492" s="23">
        <f>+'MAYO ORD'!I492</f>
        <v>7124</v>
      </c>
      <c r="J492" s="23">
        <f>+'MAYO ORD'!J492</f>
        <v>678</v>
      </c>
      <c r="K492" s="23">
        <v>0</v>
      </c>
      <c r="L492" s="23">
        <f>+'MAYO ORD'!L492</f>
        <v>0</v>
      </c>
      <c r="M492" s="23">
        <f>+'MAYO ORD'!M492</f>
        <v>0</v>
      </c>
      <c r="N492" s="6">
        <f t="shared" si="7"/>
        <v>485617</v>
      </c>
    </row>
    <row r="493" spans="1:14" x14ac:dyDescent="0.25">
      <c r="A493" s="9">
        <v>490</v>
      </c>
      <c r="B493" s="25" t="s">
        <v>504</v>
      </c>
      <c r="C493" s="23">
        <f>+'MAYO ORD'!C493</f>
        <v>256662</v>
      </c>
      <c r="D493" s="23">
        <f>+'MAYO ORD'!D493</f>
        <v>57540</v>
      </c>
      <c r="E493" s="23">
        <f>+'MAYO ORD'!E493+'AJ DEFINITIVO 2020 '!D493</f>
        <v>2764</v>
      </c>
      <c r="F493" s="23">
        <f>+'MAYO ORD'!F493+'AJ DEFINITIVO 2020 '!C493</f>
        <v>9435</v>
      </c>
      <c r="G493" s="23">
        <f>+'MAYO ORD'!G493</f>
        <v>6059</v>
      </c>
      <c r="H493" s="23">
        <f>+'MAYO ORD'!H493</f>
        <v>1119</v>
      </c>
      <c r="I493" s="23">
        <f>+'MAYO ORD'!I493</f>
        <v>4781</v>
      </c>
      <c r="J493" s="23">
        <f>+'MAYO ORD'!J493</f>
        <v>439</v>
      </c>
      <c r="K493" s="23">
        <v>0</v>
      </c>
      <c r="L493" s="23">
        <f>+'MAYO ORD'!L493</f>
        <v>0</v>
      </c>
      <c r="M493" s="23">
        <f>+'MAYO ORD'!M493</f>
        <v>0</v>
      </c>
      <c r="N493" s="6">
        <f t="shared" si="7"/>
        <v>338799</v>
      </c>
    </row>
    <row r="494" spans="1:14" x14ac:dyDescent="0.25">
      <c r="A494" s="9">
        <v>491</v>
      </c>
      <c r="B494" s="25" t="s">
        <v>505</v>
      </c>
      <c r="C494" s="23">
        <f>+'MAYO ORD'!C494</f>
        <v>357062</v>
      </c>
      <c r="D494" s="23">
        <f>+'MAYO ORD'!D494</f>
        <v>56958</v>
      </c>
      <c r="E494" s="23">
        <f>+'MAYO ORD'!E494+'AJ DEFINITIVO 2020 '!D494</f>
        <v>3406</v>
      </c>
      <c r="F494" s="23">
        <f>+'MAYO ORD'!F494+'AJ DEFINITIVO 2020 '!C494</f>
        <v>11856</v>
      </c>
      <c r="G494" s="23">
        <f>+'MAYO ORD'!G494</f>
        <v>9549</v>
      </c>
      <c r="H494" s="23">
        <f>+'MAYO ORD'!H494</f>
        <v>1551</v>
      </c>
      <c r="I494" s="23">
        <f>+'MAYO ORD'!I494</f>
        <v>7888</v>
      </c>
      <c r="J494" s="23">
        <f>+'MAYO ORD'!J494</f>
        <v>543</v>
      </c>
      <c r="K494" s="23">
        <v>0</v>
      </c>
      <c r="L494" s="23">
        <f>+'MAYO ORD'!L494</f>
        <v>4804</v>
      </c>
      <c r="M494" s="23">
        <f>+'MAYO ORD'!M494</f>
        <v>0</v>
      </c>
      <c r="N494" s="6">
        <f t="shared" si="7"/>
        <v>453617</v>
      </c>
    </row>
    <row r="495" spans="1:14" x14ac:dyDescent="0.25">
      <c r="A495" s="9">
        <v>492</v>
      </c>
      <c r="B495" s="25" t="s">
        <v>506</v>
      </c>
      <c r="C495" s="23">
        <f>+'MAYO ORD'!C495</f>
        <v>337100</v>
      </c>
      <c r="D495" s="23">
        <f>+'MAYO ORD'!D495</f>
        <v>99828</v>
      </c>
      <c r="E495" s="23">
        <f>+'MAYO ORD'!E495+'AJ DEFINITIVO 2020 '!D495</f>
        <v>4080</v>
      </c>
      <c r="F495" s="23">
        <f>+'MAYO ORD'!F495+'AJ DEFINITIVO 2020 '!C495</f>
        <v>13660</v>
      </c>
      <c r="G495" s="23">
        <f>+'MAYO ORD'!G495</f>
        <v>5716</v>
      </c>
      <c r="H495" s="23">
        <f>+'MAYO ORD'!H495</f>
        <v>1476</v>
      </c>
      <c r="I495" s="23">
        <f>+'MAYO ORD'!I495</f>
        <v>4668</v>
      </c>
      <c r="J495" s="23">
        <f>+'MAYO ORD'!J495</f>
        <v>714</v>
      </c>
      <c r="K495" s="23">
        <v>0</v>
      </c>
      <c r="L495" s="23">
        <f>+'MAYO ORD'!L495</f>
        <v>14896</v>
      </c>
      <c r="M495" s="23">
        <f>+'MAYO ORD'!M495</f>
        <v>0</v>
      </c>
      <c r="N495" s="6">
        <f t="shared" si="7"/>
        <v>482138</v>
      </c>
    </row>
    <row r="496" spans="1:14" x14ac:dyDescent="0.25">
      <c r="A496" s="9">
        <v>493</v>
      </c>
      <c r="B496" s="25" t="s">
        <v>507</v>
      </c>
      <c r="C496" s="23">
        <f>+'MAYO ORD'!C496</f>
        <v>117288</v>
      </c>
      <c r="D496" s="23">
        <f>+'MAYO ORD'!D496</f>
        <v>35526</v>
      </c>
      <c r="E496" s="23">
        <f>+'MAYO ORD'!E496+'AJ DEFINITIVO 2020 '!D496</f>
        <v>1270</v>
      </c>
      <c r="F496" s="23">
        <f>+'MAYO ORD'!F496+'AJ DEFINITIVO 2020 '!C496</f>
        <v>4268</v>
      </c>
      <c r="G496" s="23">
        <f>+'MAYO ORD'!G496</f>
        <v>983</v>
      </c>
      <c r="H496" s="23">
        <f>+'MAYO ORD'!H496</f>
        <v>514</v>
      </c>
      <c r="I496" s="23">
        <f>+'MAYO ORD'!I496</f>
        <v>1610</v>
      </c>
      <c r="J496" s="23">
        <f>+'MAYO ORD'!J496</f>
        <v>199</v>
      </c>
      <c r="K496" s="23">
        <v>0</v>
      </c>
      <c r="L496" s="23">
        <f>+'MAYO ORD'!L496</f>
        <v>4816</v>
      </c>
      <c r="M496" s="23">
        <f>+'MAYO ORD'!M496</f>
        <v>0</v>
      </c>
      <c r="N496" s="6">
        <f t="shared" si="7"/>
        <v>166474</v>
      </c>
    </row>
    <row r="497" spans="1:14" x14ac:dyDescent="0.25">
      <c r="A497" s="9">
        <v>494</v>
      </c>
      <c r="B497" s="25" t="s">
        <v>508</v>
      </c>
      <c r="C497" s="23">
        <f>+'MAYO ORD'!C497</f>
        <v>401938</v>
      </c>
      <c r="D497" s="23">
        <f>+'MAYO ORD'!D497</f>
        <v>99674</v>
      </c>
      <c r="E497" s="23">
        <f>+'MAYO ORD'!E497+'AJ DEFINITIVO 2020 '!D497</f>
        <v>4219</v>
      </c>
      <c r="F497" s="23">
        <f>+'MAYO ORD'!F497+'AJ DEFINITIVO 2020 '!C497</f>
        <v>14421</v>
      </c>
      <c r="G497" s="23">
        <f>+'MAYO ORD'!G497</f>
        <v>13576</v>
      </c>
      <c r="H497" s="23">
        <f>+'MAYO ORD'!H497</f>
        <v>1753</v>
      </c>
      <c r="I497" s="23">
        <f>+'MAYO ORD'!I497</f>
        <v>9039</v>
      </c>
      <c r="J497" s="23">
        <f>+'MAYO ORD'!J497</f>
        <v>668</v>
      </c>
      <c r="K497" s="23">
        <v>0</v>
      </c>
      <c r="L497" s="23">
        <f>+'MAYO ORD'!L497</f>
        <v>0</v>
      </c>
      <c r="M497" s="23">
        <f>+'MAYO ORD'!M497</f>
        <v>0</v>
      </c>
      <c r="N497" s="6">
        <f t="shared" si="7"/>
        <v>545288</v>
      </c>
    </row>
    <row r="498" spans="1:14" x14ac:dyDescent="0.25">
      <c r="A498" s="9">
        <v>495</v>
      </c>
      <c r="B498" s="25" t="s">
        <v>509</v>
      </c>
      <c r="C498" s="23">
        <f>+'MAYO ORD'!C498</f>
        <v>250912</v>
      </c>
      <c r="D498" s="23">
        <f>+'MAYO ORD'!D498</f>
        <v>58101</v>
      </c>
      <c r="E498" s="23">
        <f>+'MAYO ORD'!E498+'AJ DEFINITIVO 2020 '!D498</f>
        <v>3022</v>
      </c>
      <c r="F498" s="23">
        <f>+'MAYO ORD'!F498+'AJ DEFINITIVO 2020 '!C498</f>
        <v>10122</v>
      </c>
      <c r="G498" s="23">
        <f>+'MAYO ORD'!G498</f>
        <v>6534</v>
      </c>
      <c r="H498" s="23">
        <f>+'MAYO ORD'!H498</f>
        <v>1099</v>
      </c>
      <c r="I498" s="23">
        <f>+'MAYO ORD'!I498</f>
        <v>4345</v>
      </c>
      <c r="J498" s="23">
        <f>+'MAYO ORD'!J498</f>
        <v>500</v>
      </c>
      <c r="K498" s="23">
        <v>0</v>
      </c>
      <c r="L498" s="23">
        <f>+'MAYO ORD'!L498</f>
        <v>0</v>
      </c>
      <c r="M498" s="23">
        <f>+'MAYO ORD'!M498</f>
        <v>0</v>
      </c>
      <c r="N498" s="6">
        <f t="shared" si="7"/>
        <v>334635</v>
      </c>
    </row>
    <row r="499" spans="1:14" x14ac:dyDescent="0.25">
      <c r="A499" s="9">
        <v>496</v>
      </c>
      <c r="B499" s="25" t="s">
        <v>510</v>
      </c>
      <c r="C499" s="23">
        <f>+'MAYO ORD'!C499</f>
        <v>162508</v>
      </c>
      <c r="D499" s="23">
        <f>+'MAYO ORD'!D499</f>
        <v>51484</v>
      </c>
      <c r="E499" s="23">
        <f>+'MAYO ORD'!E499+'AJ DEFINITIVO 2020 '!D499</f>
        <v>1817</v>
      </c>
      <c r="F499" s="23">
        <f>+'MAYO ORD'!F499+'AJ DEFINITIVO 2020 '!C499</f>
        <v>6201</v>
      </c>
      <c r="G499" s="23">
        <f>+'MAYO ORD'!G499</f>
        <v>3251</v>
      </c>
      <c r="H499" s="23">
        <f>+'MAYO ORD'!H499</f>
        <v>708</v>
      </c>
      <c r="I499" s="23">
        <f>+'MAYO ORD'!I499</f>
        <v>2877</v>
      </c>
      <c r="J499" s="23">
        <f>+'MAYO ORD'!J499</f>
        <v>298</v>
      </c>
      <c r="K499" s="23">
        <v>0</v>
      </c>
      <c r="L499" s="23">
        <f>+'MAYO ORD'!L499</f>
        <v>0</v>
      </c>
      <c r="M499" s="23">
        <f>+'MAYO ORD'!M499</f>
        <v>0</v>
      </c>
      <c r="N499" s="6">
        <f t="shared" si="7"/>
        <v>229144</v>
      </c>
    </row>
    <row r="500" spans="1:14" x14ac:dyDescent="0.25">
      <c r="A500" s="9">
        <v>497</v>
      </c>
      <c r="B500" s="25" t="s">
        <v>511</v>
      </c>
      <c r="C500" s="23">
        <f>+'MAYO ORD'!C500</f>
        <v>334278</v>
      </c>
      <c r="D500" s="23">
        <f>+'MAYO ORD'!D500</f>
        <v>104489</v>
      </c>
      <c r="E500" s="23">
        <f>+'MAYO ORD'!E500+'AJ DEFINITIVO 2020 '!D500</f>
        <v>3663</v>
      </c>
      <c r="F500" s="23">
        <f>+'MAYO ORD'!F500+'AJ DEFINITIVO 2020 '!C500</f>
        <v>12482</v>
      </c>
      <c r="G500" s="23">
        <f>+'MAYO ORD'!G500</f>
        <v>9212</v>
      </c>
      <c r="H500" s="23">
        <f>+'MAYO ORD'!H500</f>
        <v>1457</v>
      </c>
      <c r="I500" s="23">
        <f>+'MAYO ORD'!I500</f>
        <v>6400</v>
      </c>
      <c r="J500" s="23">
        <f>+'MAYO ORD'!J500</f>
        <v>593</v>
      </c>
      <c r="K500" s="23">
        <v>0</v>
      </c>
      <c r="L500" s="23">
        <f>+'MAYO ORD'!L500</f>
        <v>0</v>
      </c>
      <c r="M500" s="23">
        <f>+'MAYO ORD'!M500</f>
        <v>0</v>
      </c>
      <c r="N500" s="6">
        <f t="shared" si="7"/>
        <v>472574</v>
      </c>
    </row>
    <row r="501" spans="1:14" x14ac:dyDescent="0.25">
      <c r="A501" s="9">
        <v>498</v>
      </c>
      <c r="B501" s="25" t="s">
        <v>512</v>
      </c>
      <c r="C501" s="23">
        <f>+'MAYO ORD'!C501</f>
        <v>522936</v>
      </c>
      <c r="D501" s="23">
        <f>+'MAYO ORD'!D501</f>
        <v>110428</v>
      </c>
      <c r="E501" s="23">
        <f>+'MAYO ORD'!E501+'AJ DEFINITIVO 2020 '!D501</f>
        <v>5734</v>
      </c>
      <c r="F501" s="23">
        <f>+'MAYO ORD'!F501+'AJ DEFINITIVO 2020 '!C501</f>
        <v>19424</v>
      </c>
      <c r="G501" s="23">
        <f>+'MAYO ORD'!G501</f>
        <v>16083</v>
      </c>
      <c r="H501" s="23">
        <f>+'MAYO ORD'!H501</f>
        <v>2286</v>
      </c>
      <c r="I501" s="23">
        <f>+'MAYO ORD'!I501</f>
        <v>10892</v>
      </c>
      <c r="J501" s="23">
        <f>+'MAYO ORD'!J501</f>
        <v>972</v>
      </c>
      <c r="K501" s="23">
        <v>0</v>
      </c>
      <c r="L501" s="23">
        <f>+'MAYO ORD'!L501</f>
        <v>0</v>
      </c>
      <c r="M501" s="23">
        <f>+'MAYO ORD'!M501</f>
        <v>52518</v>
      </c>
      <c r="N501" s="6">
        <f t="shared" si="7"/>
        <v>741273</v>
      </c>
    </row>
    <row r="502" spans="1:14" x14ac:dyDescent="0.25">
      <c r="A502" s="9">
        <v>499</v>
      </c>
      <c r="B502" s="25" t="s">
        <v>513</v>
      </c>
      <c r="C502" s="23">
        <f>+'MAYO ORD'!C502</f>
        <v>268118</v>
      </c>
      <c r="D502" s="23">
        <f>+'MAYO ORD'!D502</f>
        <v>72370</v>
      </c>
      <c r="E502" s="23">
        <f>+'MAYO ORD'!E502+'AJ DEFINITIVO 2020 '!D502</f>
        <v>2372</v>
      </c>
      <c r="F502" s="23">
        <f>+'MAYO ORD'!F502+'AJ DEFINITIVO 2020 '!C502</f>
        <v>8510</v>
      </c>
      <c r="G502" s="23">
        <f>+'MAYO ORD'!G502</f>
        <v>3316</v>
      </c>
      <c r="H502" s="23">
        <f>+'MAYO ORD'!H502</f>
        <v>1155</v>
      </c>
      <c r="I502" s="23">
        <f>+'MAYO ORD'!I502</f>
        <v>4467</v>
      </c>
      <c r="J502" s="23">
        <f>+'MAYO ORD'!J502</f>
        <v>400</v>
      </c>
      <c r="K502" s="23">
        <v>0</v>
      </c>
      <c r="L502" s="23">
        <f>+'MAYO ORD'!L502</f>
        <v>0</v>
      </c>
      <c r="M502" s="23">
        <f>+'MAYO ORD'!M502</f>
        <v>0</v>
      </c>
      <c r="N502" s="6">
        <f t="shared" si="7"/>
        <v>360708</v>
      </c>
    </row>
    <row r="503" spans="1:14" x14ac:dyDescent="0.25">
      <c r="A503" s="9">
        <v>500</v>
      </c>
      <c r="B503" s="25" t="s">
        <v>514</v>
      </c>
      <c r="C503" s="23">
        <f>+'MAYO ORD'!C503</f>
        <v>604888</v>
      </c>
      <c r="D503" s="23">
        <f>+'MAYO ORD'!D503</f>
        <v>123718</v>
      </c>
      <c r="E503" s="23">
        <f>+'MAYO ORD'!E503+'AJ DEFINITIVO 2020 '!D503</f>
        <v>6086</v>
      </c>
      <c r="F503" s="23">
        <f>+'MAYO ORD'!F503+'AJ DEFINITIVO 2020 '!C503</f>
        <v>21027</v>
      </c>
      <c r="G503" s="23">
        <f>+'MAYO ORD'!G503</f>
        <v>15492</v>
      </c>
      <c r="H503" s="23">
        <f>+'MAYO ORD'!H503</f>
        <v>2630</v>
      </c>
      <c r="I503" s="23">
        <f>+'MAYO ORD'!I503</f>
        <v>12657</v>
      </c>
      <c r="J503" s="23">
        <f>+'MAYO ORD'!J503</f>
        <v>936</v>
      </c>
      <c r="K503" s="23">
        <v>0</v>
      </c>
      <c r="L503" s="23">
        <f>+'MAYO ORD'!L503</f>
        <v>0</v>
      </c>
      <c r="M503" s="23">
        <f>+'MAYO ORD'!M503</f>
        <v>0</v>
      </c>
      <c r="N503" s="6">
        <f t="shared" si="7"/>
        <v>787434</v>
      </c>
    </row>
    <row r="504" spans="1:14" x14ac:dyDescent="0.25">
      <c r="A504" s="9">
        <v>501</v>
      </c>
      <c r="B504" s="25" t="s">
        <v>515</v>
      </c>
      <c r="C504" s="23">
        <f>+'MAYO ORD'!C504</f>
        <v>123432</v>
      </c>
      <c r="D504" s="23">
        <f>+'MAYO ORD'!D504</f>
        <v>45390</v>
      </c>
      <c r="E504" s="23">
        <f>+'MAYO ORD'!E504+'AJ DEFINITIVO 2020 '!D504</f>
        <v>1612</v>
      </c>
      <c r="F504" s="23">
        <f>+'MAYO ORD'!F504+'AJ DEFINITIVO 2020 '!C504</f>
        <v>5296</v>
      </c>
      <c r="G504" s="23">
        <f>+'MAYO ORD'!G504</f>
        <v>1890</v>
      </c>
      <c r="H504" s="23">
        <f>+'MAYO ORD'!H504</f>
        <v>544</v>
      </c>
      <c r="I504" s="23">
        <f>+'MAYO ORD'!I504</f>
        <v>1631</v>
      </c>
      <c r="J504" s="23">
        <f>+'MAYO ORD'!J504</f>
        <v>268</v>
      </c>
      <c r="K504" s="23">
        <v>0</v>
      </c>
      <c r="L504" s="23">
        <f>+'MAYO ORD'!L504</f>
        <v>0</v>
      </c>
      <c r="M504" s="23">
        <f>+'MAYO ORD'!M504</f>
        <v>0</v>
      </c>
      <c r="N504" s="6">
        <f t="shared" si="7"/>
        <v>180063</v>
      </c>
    </row>
    <row r="505" spans="1:14" x14ac:dyDescent="0.25">
      <c r="A505" s="9">
        <v>502</v>
      </c>
      <c r="B505" s="25" t="s">
        <v>516</v>
      </c>
      <c r="C505" s="23">
        <f>+'MAYO ORD'!C505</f>
        <v>844402</v>
      </c>
      <c r="D505" s="23">
        <f>+'MAYO ORD'!D505</f>
        <v>62053</v>
      </c>
      <c r="E505" s="23">
        <f>+'MAYO ORD'!E505+'AJ DEFINITIVO 2020 '!D505</f>
        <v>6191</v>
      </c>
      <c r="F505" s="23">
        <f>+'MAYO ORD'!F505+'AJ DEFINITIVO 2020 '!C505</f>
        <v>22186</v>
      </c>
      <c r="G505" s="23">
        <f>+'MAYO ORD'!G505</f>
        <v>11387</v>
      </c>
      <c r="H505" s="23">
        <f>+'MAYO ORD'!H505</f>
        <v>3673</v>
      </c>
      <c r="I505" s="23">
        <f>+'MAYO ORD'!I505</f>
        <v>16948</v>
      </c>
      <c r="J505" s="23">
        <f>+'MAYO ORD'!J505</f>
        <v>707</v>
      </c>
      <c r="K505" s="23">
        <v>0</v>
      </c>
      <c r="L505" s="23">
        <f>+'MAYO ORD'!L505</f>
        <v>117227</v>
      </c>
      <c r="M505" s="23">
        <f>+'MAYO ORD'!M505</f>
        <v>0</v>
      </c>
      <c r="N505" s="6">
        <f t="shared" si="7"/>
        <v>1084774</v>
      </c>
    </row>
    <row r="506" spans="1:14" x14ac:dyDescent="0.25">
      <c r="A506" s="9">
        <v>503</v>
      </c>
      <c r="B506" s="25" t="s">
        <v>517</v>
      </c>
      <c r="C506" s="23">
        <f>+'MAYO ORD'!C506</f>
        <v>144880</v>
      </c>
      <c r="D506" s="23">
        <f>+'MAYO ORD'!D506</f>
        <v>46938</v>
      </c>
      <c r="E506" s="23">
        <f>+'MAYO ORD'!E506+'AJ DEFINITIVO 2020 '!D506</f>
        <v>1769</v>
      </c>
      <c r="F506" s="23">
        <f>+'MAYO ORD'!F506+'AJ DEFINITIVO 2020 '!C506</f>
        <v>6224</v>
      </c>
      <c r="G506" s="23">
        <f>+'MAYO ORD'!G506</f>
        <v>741</v>
      </c>
      <c r="H506" s="23">
        <f>+'MAYO ORD'!H506</f>
        <v>619</v>
      </c>
      <c r="I506" s="23">
        <f>+'MAYO ORD'!I506</f>
        <v>883</v>
      </c>
      <c r="J506" s="23">
        <f>+'MAYO ORD'!J506</f>
        <v>324</v>
      </c>
      <c r="K506" s="23">
        <v>0</v>
      </c>
      <c r="L506" s="23">
        <f>+'MAYO ORD'!L506</f>
        <v>0</v>
      </c>
      <c r="M506" s="23">
        <f>+'MAYO ORD'!M506</f>
        <v>0</v>
      </c>
      <c r="N506" s="6">
        <f t="shared" si="7"/>
        <v>202378</v>
      </c>
    </row>
    <row r="507" spans="1:14" x14ac:dyDescent="0.25">
      <c r="A507" s="9">
        <v>504</v>
      </c>
      <c r="B507" s="25" t="s">
        <v>518</v>
      </c>
      <c r="C507" s="23">
        <f>+'MAYO ORD'!C507</f>
        <v>207270</v>
      </c>
      <c r="D507" s="23">
        <f>+'MAYO ORD'!D507</f>
        <v>67493</v>
      </c>
      <c r="E507" s="23">
        <f>+'MAYO ORD'!E507+'AJ DEFINITIVO 2020 '!D507</f>
        <v>2225</v>
      </c>
      <c r="F507" s="23">
        <f>+'MAYO ORD'!F507+'AJ DEFINITIVO 2020 '!C507</f>
        <v>7786</v>
      </c>
      <c r="G507" s="23">
        <f>+'MAYO ORD'!G507</f>
        <v>3058</v>
      </c>
      <c r="H507" s="23">
        <f>+'MAYO ORD'!H507</f>
        <v>893</v>
      </c>
      <c r="I507" s="23">
        <f>+'MAYO ORD'!I507</f>
        <v>2903</v>
      </c>
      <c r="J507" s="23">
        <f>+'MAYO ORD'!J507</f>
        <v>369</v>
      </c>
      <c r="K507" s="23">
        <v>0</v>
      </c>
      <c r="L507" s="23">
        <f>+'MAYO ORD'!L507</f>
        <v>10485</v>
      </c>
      <c r="M507" s="23">
        <f>+'MAYO ORD'!M507</f>
        <v>0</v>
      </c>
      <c r="N507" s="6">
        <f t="shared" si="7"/>
        <v>302482</v>
      </c>
    </row>
    <row r="508" spans="1:14" x14ac:dyDescent="0.25">
      <c r="A508" s="9">
        <v>505</v>
      </c>
      <c r="B508" s="25" t="s">
        <v>519</v>
      </c>
      <c r="C508" s="23">
        <f>+'MAYO ORD'!C508</f>
        <v>1369068</v>
      </c>
      <c r="D508" s="23">
        <f>+'MAYO ORD'!D508</f>
        <v>121755</v>
      </c>
      <c r="E508" s="23">
        <f>+'MAYO ORD'!E508+'AJ DEFINITIVO 2020 '!D508</f>
        <v>8704</v>
      </c>
      <c r="F508" s="23">
        <f>+'MAYO ORD'!F508+'AJ DEFINITIVO 2020 '!C508</f>
        <v>31815</v>
      </c>
      <c r="G508" s="23">
        <f>+'MAYO ORD'!G508</f>
        <v>13250</v>
      </c>
      <c r="H508" s="23">
        <f>+'MAYO ORD'!H508</f>
        <v>5956</v>
      </c>
      <c r="I508" s="23">
        <f>+'MAYO ORD'!I508</f>
        <v>29626</v>
      </c>
      <c r="J508" s="23">
        <f>+'MAYO ORD'!J508</f>
        <v>712</v>
      </c>
      <c r="K508" s="23">
        <v>0</v>
      </c>
      <c r="L508" s="23">
        <f>+'MAYO ORD'!L508</f>
        <v>24541</v>
      </c>
      <c r="M508" s="23">
        <f>+'MAYO ORD'!M508</f>
        <v>0</v>
      </c>
      <c r="N508" s="6">
        <f t="shared" si="7"/>
        <v>1605427</v>
      </c>
    </row>
    <row r="509" spans="1:14" x14ac:dyDescent="0.25">
      <c r="A509" s="9">
        <v>506</v>
      </c>
      <c r="B509" s="25" t="s">
        <v>520</v>
      </c>
      <c r="C509" s="23">
        <f>+'MAYO ORD'!C509</f>
        <v>102828</v>
      </c>
      <c r="D509" s="23">
        <f>+'MAYO ORD'!D509</f>
        <v>41217</v>
      </c>
      <c r="E509" s="23">
        <f>+'MAYO ORD'!E509+'AJ DEFINITIVO 2020 '!D509</f>
        <v>1458</v>
      </c>
      <c r="F509" s="23">
        <f>+'MAYO ORD'!F509+'AJ DEFINITIVO 2020 '!C509</f>
        <v>4742</v>
      </c>
      <c r="G509" s="23">
        <f>+'MAYO ORD'!G509</f>
        <v>1532</v>
      </c>
      <c r="H509" s="23">
        <f>+'MAYO ORD'!H509</f>
        <v>456</v>
      </c>
      <c r="I509" s="23">
        <f>+'MAYO ORD'!I509</f>
        <v>1164</v>
      </c>
      <c r="J509" s="23">
        <f>+'MAYO ORD'!J509</f>
        <v>252</v>
      </c>
      <c r="K509" s="23">
        <v>0</v>
      </c>
      <c r="L509" s="23">
        <f>+'MAYO ORD'!L509</f>
        <v>6964</v>
      </c>
      <c r="M509" s="23">
        <f>+'MAYO ORD'!M509</f>
        <v>0</v>
      </c>
      <c r="N509" s="6">
        <f t="shared" si="7"/>
        <v>160613</v>
      </c>
    </row>
    <row r="510" spans="1:14" x14ac:dyDescent="0.25">
      <c r="A510" s="9">
        <v>507</v>
      </c>
      <c r="B510" s="25" t="s">
        <v>521</v>
      </c>
      <c r="C510" s="23">
        <f>+'MAYO ORD'!C510</f>
        <v>257754</v>
      </c>
      <c r="D510" s="23">
        <f>+'MAYO ORD'!D510</f>
        <v>84245</v>
      </c>
      <c r="E510" s="23">
        <f>+'MAYO ORD'!E510+'AJ DEFINITIVO 2020 '!D510</f>
        <v>2852</v>
      </c>
      <c r="F510" s="23">
        <f>+'MAYO ORD'!F510+'AJ DEFINITIVO 2020 '!C510</f>
        <v>9718</v>
      </c>
      <c r="G510" s="23">
        <f>+'MAYO ORD'!G510</f>
        <v>6347</v>
      </c>
      <c r="H510" s="23">
        <f>+'MAYO ORD'!H510</f>
        <v>1123</v>
      </c>
      <c r="I510" s="23">
        <f>+'MAYO ORD'!I510</f>
        <v>4786</v>
      </c>
      <c r="J510" s="23">
        <f>+'MAYO ORD'!J510</f>
        <v>461</v>
      </c>
      <c r="K510" s="23">
        <v>0</v>
      </c>
      <c r="L510" s="23">
        <f>+'MAYO ORD'!L510</f>
        <v>15857</v>
      </c>
      <c r="M510" s="23">
        <f>+'MAYO ORD'!M510</f>
        <v>0</v>
      </c>
      <c r="N510" s="6">
        <f t="shared" si="7"/>
        <v>383143</v>
      </c>
    </row>
    <row r="511" spans="1:14" x14ac:dyDescent="0.25">
      <c r="A511" s="9">
        <v>508</v>
      </c>
      <c r="B511" s="25" t="s">
        <v>522</v>
      </c>
      <c r="C511" s="23">
        <f>+'MAYO ORD'!C511</f>
        <v>157054</v>
      </c>
      <c r="D511" s="23">
        <f>+'MAYO ORD'!D511</f>
        <v>32125</v>
      </c>
      <c r="E511" s="23">
        <f>+'MAYO ORD'!E511+'AJ DEFINITIVO 2020 '!D511</f>
        <v>1557</v>
      </c>
      <c r="F511" s="23">
        <f>+'MAYO ORD'!F511+'AJ DEFINITIVO 2020 '!C511</f>
        <v>5479</v>
      </c>
      <c r="G511" s="23">
        <f>+'MAYO ORD'!G511</f>
        <v>2838</v>
      </c>
      <c r="H511" s="23">
        <f>+'MAYO ORD'!H511</f>
        <v>678</v>
      </c>
      <c r="I511" s="23">
        <f>+'MAYO ORD'!I511</f>
        <v>2823</v>
      </c>
      <c r="J511" s="23">
        <f>+'MAYO ORD'!J511</f>
        <v>235</v>
      </c>
      <c r="K511" s="23">
        <v>0</v>
      </c>
      <c r="L511" s="23">
        <f>+'MAYO ORD'!L511</f>
        <v>0</v>
      </c>
      <c r="M511" s="23">
        <f>+'MAYO ORD'!M511</f>
        <v>0</v>
      </c>
      <c r="N511" s="6">
        <f t="shared" si="7"/>
        <v>202789</v>
      </c>
    </row>
    <row r="512" spans="1:14" x14ac:dyDescent="0.25">
      <c r="A512" s="9">
        <v>509</v>
      </c>
      <c r="B512" s="25" t="s">
        <v>523</v>
      </c>
      <c r="C512" s="23">
        <f>+'MAYO ORD'!C512</f>
        <v>723478</v>
      </c>
      <c r="D512" s="23">
        <f>+'MAYO ORD'!D512</f>
        <v>168648</v>
      </c>
      <c r="E512" s="23">
        <f>+'MAYO ORD'!E512+'AJ DEFINITIVO 2020 '!D512</f>
        <v>6660</v>
      </c>
      <c r="F512" s="23">
        <f>+'MAYO ORD'!F512+'AJ DEFINITIVO 2020 '!C512</f>
        <v>23754</v>
      </c>
      <c r="G512" s="23">
        <f>+'MAYO ORD'!G512</f>
        <v>24636</v>
      </c>
      <c r="H512" s="23">
        <f>+'MAYO ORD'!H512</f>
        <v>3118</v>
      </c>
      <c r="I512" s="23">
        <f>+'MAYO ORD'!I512</f>
        <v>16880</v>
      </c>
      <c r="J512" s="23">
        <f>+'MAYO ORD'!J512</f>
        <v>1027</v>
      </c>
      <c r="K512" s="23">
        <v>0</v>
      </c>
      <c r="L512" s="23">
        <f>+'MAYO ORD'!L512</f>
        <v>0</v>
      </c>
      <c r="M512" s="23">
        <f>+'MAYO ORD'!M512</f>
        <v>0</v>
      </c>
      <c r="N512" s="6">
        <f t="shared" si="7"/>
        <v>968201</v>
      </c>
    </row>
    <row r="513" spans="1:14" x14ac:dyDescent="0.25">
      <c r="A513" s="9">
        <v>510</v>
      </c>
      <c r="B513" s="25" t="s">
        <v>524</v>
      </c>
      <c r="C513" s="23">
        <f>+'MAYO ORD'!C513</f>
        <v>114968</v>
      </c>
      <c r="D513" s="23">
        <f>+'MAYO ORD'!D513</f>
        <v>35450</v>
      </c>
      <c r="E513" s="23">
        <f>+'MAYO ORD'!E513+'AJ DEFINITIVO 2020 '!D513</f>
        <v>1688</v>
      </c>
      <c r="F513" s="23">
        <f>+'MAYO ORD'!F513+'AJ DEFINITIVO 2020 '!C513</f>
        <v>5471</v>
      </c>
      <c r="G513" s="23">
        <f>+'MAYO ORD'!G513</f>
        <v>1506</v>
      </c>
      <c r="H513" s="23">
        <f>+'MAYO ORD'!H513</f>
        <v>509</v>
      </c>
      <c r="I513" s="23">
        <f>+'MAYO ORD'!I513</f>
        <v>1105</v>
      </c>
      <c r="J513" s="23">
        <f>+'MAYO ORD'!J513</f>
        <v>293</v>
      </c>
      <c r="K513" s="23">
        <v>0</v>
      </c>
      <c r="L513" s="23">
        <f>+'MAYO ORD'!L513</f>
        <v>10782</v>
      </c>
      <c r="M513" s="23">
        <f>+'MAYO ORD'!M513</f>
        <v>0</v>
      </c>
      <c r="N513" s="6">
        <f t="shared" si="7"/>
        <v>171772</v>
      </c>
    </row>
    <row r="514" spans="1:14" x14ac:dyDescent="0.25">
      <c r="A514" s="9">
        <v>511</v>
      </c>
      <c r="B514" s="25" t="s">
        <v>525</v>
      </c>
      <c r="C514" s="23">
        <f>+'MAYO ORD'!C514</f>
        <v>287772</v>
      </c>
      <c r="D514" s="23">
        <f>+'MAYO ORD'!D514</f>
        <v>91205</v>
      </c>
      <c r="E514" s="23">
        <f>+'MAYO ORD'!E514+'AJ DEFINITIVO 2020 '!D514</f>
        <v>3101</v>
      </c>
      <c r="F514" s="23">
        <f>+'MAYO ORD'!F514+'AJ DEFINITIVO 2020 '!C514</f>
        <v>10616</v>
      </c>
      <c r="G514" s="23">
        <f>+'MAYO ORD'!G514</f>
        <v>6857</v>
      </c>
      <c r="H514" s="23">
        <f>+'MAYO ORD'!H514</f>
        <v>1253</v>
      </c>
      <c r="I514" s="23">
        <f>+'MAYO ORD'!I514</f>
        <v>5309</v>
      </c>
      <c r="J514" s="23">
        <f>+'MAYO ORD'!J514</f>
        <v>493</v>
      </c>
      <c r="K514" s="23">
        <v>0</v>
      </c>
      <c r="L514" s="23">
        <f>+'MAYO ORD'!L514</f>
        <v>0</v>
      </c>
      <c r="M514" s="23">
        <f>+'MAYO ORD'!M514</f>
        <v>0</v>
      </c>
      <c r="N514" s="6">
        <f t="shared" si="7"/>
        <v>406606</v>
      </c>
    </row>
    <row r="515" spans="1:14" x14ac:dyDescent="0.25">
      <c r="A515" s="9">
        <v>512</v>
      </c>
      <c r="B515" s="25" t="s">
        <v>526</v>
      </c>
      <c r="C515" s="23">
        <f>+'MAYO ORD'!C515</f>
        <v>125182</v>
      </c>
      <c r="D515" s="23">
        <f>+'MAYO ORD'!D515</f>
        <v>44601</v>
      </c>
      <c r="E515" s="23">
        <f>+'MAYO ORD'!E515+'AJ DEFINITIVO 2020 '!D515</f>
        <v>1742</v>
      </c>
      <c r="F515" s="23">
        <f>+'MAYO ORD'!F515+'AJ DEFINITIVO 2020 '!C515</f>
        <v>5673</v>
      </c>
      <c r="G515" s="23">
        <f>+'MAYO ORD'!G515</f>
        <v>2215</v>
      </c>
      <c r="H515" s="23">
        <f>+'MAYO ORD'!H515</f>
        <v>554</v>
      </c>
      <c r="I515" s="23">
        <f>+'MAYO ORD'!I515</f>
        <v>1579</v>
      </c>
      <c r="J515" s="23">
        <f>+'MAYO ORD'!J515</f>
        <v>296</v>
      </c>
      <c r="K515" s="23">
        <v>0</v>
      </c>
      <c r="L515" s="23">
        <f>+'MAYO ORD'!L515</f>
        <v>0</v>
      </c>
      <c r="M515" s="23">
        <f>+'MAYO ORD'!M515</f>
        <v>0</v>
      </c>
      <c r="N515" s="6">
        <f t="shared" si="7"/>
        <v>181842</v>
      </c>
    </row>
    <row r="516" spans="1:14" x14ac:dyDescent="0.25">
      <c r="A516" s="9">
        <v>513</v>
      </c>
      <c r="B516" s="25" t="s">
        <v>527</v>
      </c>
      <c r="C516" s="23">
        <f>+'MAYO ORD'!C516</f>
        <v>571780</v>
      </c>
      <c r="D516" s="23">
        <f>+'MAYO ORD'!D516</f>
        <v>80520</v>
      </c>
      <c r="E516" s="23">
        <f>+'MAYO ORD'!E516+'AJ DEFINITIVO 2020 '!D516</f>
        <v>5776</v>
      </c>
      <c r="F516" s="23">
        <f>+'MAYO ORD'!F516+'AJ DEFINITIVO 2020 '!C516</f>
        <v>20039</v>
      </c>
      <c r="G516" s="23">
        <f>+'MAYO ORD'!G516</f>
        <v>17135</v>
      </c>
      <c r="H516" s="23">
        <f>+'MAYO ORD'!H516</f>
        <v>2482</v>
      </c>
      <c r="I516" s="23">
        <f>+'MAYO ORD'!I516</f>
        <v>12963</v>
      </c>
      <c r="J516" s="23">
        <f>+'MAYO ORD'!J516</f>
        <v>908</v>
      </c>
      <c r="K516" s="23">
        <v>0</v>
      </c>
      <c r="L516" s="23">
        <f>+'MAYO ORD'!L516</f>
        <v>0</v>
      </c>
      <c r="M516" s="23">
        <f>+'MAYO ORD'!M516</f>
        <v>0</v>
      </c>
      <c r="N516" s="6">
        <f t="shared" si="7"/>
        <v>711603</v>
      </c>
    </row>
    <row r="517" spans="1:14" x14ac:dyDescent="0.25">
      <c r="A517" s="9">
        <v>514</v>
      </c>
      <c r="B517" s="25" t="s">
        <v>528</v>
      </c>
      <c r="C517" s="23">
        <f>+'MAYO ORD'!C517</f>
        <v>138620</v>
      </c>
      <c r="D517" s="23">
        <f>+'MAYO ORD'!D517</f>
        <v>53498</v>
      </c>
      <c r="E517" s="23">
        <f>+'MAYO ORD'!E517+'AJ DEFINITIVO 2020 '!D517</f>
        <v>1975</v>
      </c>
      <c r="F517" s="23">
        <f>+'MAYO ORD'!F517+'AJ DEFINITIVO 2020 '!C517</f>
        <v>6412</v>
      </c>
      <c r="G517" s="23">
        <f>+'MAYO ORD'!G517</f>
        <v>2037</v>
      </c>
      <c r="H517" s="23">
        <f>+'MAYO ORD'!H517</f>
        <v>614</v>
      </c>
      <c r="I517" s="23">
        <f>+'MAYO ORD'!I517</f>
        <v>1457</v>
      </c>
      <c r="J517" s="23">
        <f>+'MAYO ORD'!J517</f>
        <v>339</v>
      </c>
      <c r="K517" s="23">
        <v>0</v>
      </c>
      <c r="L517" s="23">
        <f>+'MAYO ORD'!L517</f>
        <v>0</v>
      </c>
      <c r="M517" s="23">
        <f>+'MAYO ORD'!M517</f>
        <v>0</v>
      </c>
      <c r="N517" s="6">
        <f t="shared" ref="N517:N573" si="8">SUM(C517:M517)</f>
        <v>204952</v>
      </c>
    </row>
    <row r="518" spans="1:14" x14ac:dyDescent="0.25">
      <c r="A518" s="9">
        <v>515</v>
      </c>
      <c r="B518" s="25" t="s">
        <v>529</v>
      </c>
      <c r="C518" s="23">
        <f>+'MAYO ORD'!C518</f>
        <v>7468022</v>
      </c>
      <c r="D518" s="23">
        <f>+'MAYO ORD'!D518</f>
        <v>1373950</v>
      </c>
      <c r="E518" s="23">
        <f>+'MAYO ORD'!E518+'AJ DEFINITIVO 2020 '!D518</f>
        <v>57188</v>
      </c>
      <c r="F518" s="23">
        <f>+'MAYO ORD'!F518+'AJ DEFINITIVO 2020 '!C518</f>
        <v>208309</v>
      </c>
      <c r="G518" s="23">
        <f>+'MAYO ORD'!G518</f>
        <v>120440</v>
      </c>
      <c r="H518" s="23">
        <f>+'MAYO ORD'!H518</f>
        <v>32242</v>
      </c>
      <c r="I518" s="23">
        <f>+'MAYO ORD'!I518</f>
        <v>156848</v>
      </c>
      <c r="J518" s="23">
        <f>+'MAYO ORD'!J518</f>
        <v>7177</v>
      </c>
      <c r="K518" s="23">
        <v>0</v>
      </c>
      <c r="L518" s="23">
        <f>+'MAYO ORD'!L518</f>
        <v>0</v>
      </c>
      <c r="M518" s="23">
        <f>+'MAYO ORD'!M518</f>
        <v>0</v>
      </c>
      <c r="N518" s="6">
        <f t="shared" si="8"/>
        <v>9424176</v>
      </c>
    </row>
    <row r="519" spans="1:14" x14ac:dyDescent="0.25">
      <c r="A519" s="9">
        <v>516</v>
      </c>
      <c r="B519" s="25" t="s">
        <v>530</v>
      </c>
      <c r="C519" s="23">
        <f>+'MAYO ORD'!C519</f>
        <v>391522</v>
      </c>
      <c r="D519" s="23">
        <f>+'MAYO ORD'!D519</f>
        <v>80737</v>
      </c>
      <c r="E519" s="23">
        <f>+'MAYO ORD'!E519+'AJ DEFINITIVO 2020 '!D519</f>
        <v>3989</v>
      </c>
      <c r="F519" s="23">
        <f>+'MAYO ORD'!F519+'AJ DEFINITIVO 2020 '!C519</f>
        <v>13907</v>
      </c>
      <c r="G519" s="23">
        <f>+'MAYO ORD'!G519</f>
        <v>10595</v>
      </c>
      <c r="H519" s="23">
        <f>+'MAYO ORD'!H519</f>
        <v>1695</v>
      </c>
      <c r="I519" s="23">
        <f>+'MAYO ORD'!I519</f>
        <v>7953</v>
      </c>
      <c r="J519" s="23">
        <f>+'MAYO ORD'!J519</f>
        <v>625</v>
      </c>
      <c r="K519" s="23">
        <v>0</v>
      </c>
      <c r="L519" s="23">
        <f>+'MAYO ORD'!L519</f>
        <v>34898</v>
      </c>
      <c r="M519" s="23">
        <f>+'MAYO ORD'!M519</f>
        <v>0</v>
      </c>
      <c r="N519" s="6">
        <f t="shared" si="8"/>
        <v>545921</v>
      </c>
    </row>
    <row r="520" spans="1:14" x14ac:dyDescent="0.25">
      <c r="A520" s="9">
        <v>517</v>
      </c>
      <c r="B520" s="25" t="s">
        <v>531</v>
      </c>
      <c r="C520" s="23">
        <f>+'MAYO ORD'!C520</f>
        <v>392828</v>
      </c>
      <c r="D520" s="23">
        <f>+'MAYO ORD'!D520</f>
        <v>57558</v>
      </c>
      <c r="E520" s="23">
        <f>+'MAYO ORD'!E520+'AJ DEFINITIVO 2020 '!D520</f>
        <v>3866</v>
      </c>
      <c r="F520" s="23">
        <f>+'MAYO ORD'!F520+'AJ DEFINITIVO 2020 '!C520</f>
        <v>13461</v>
      </c>
      <c r="G520" s="23">
        <f>+'MAYO ORD'!G520</f>
        <v>13368</v>
      </c>
      <c r="H520" s="23">
        <f>+'MAYO ORD'!H520</f>
        <v>1705</v>
      </c>
      <c r="I520" s="23">
        <f>+'MAYO ORD'!I520</f>
        <v>8838</v>
      </c>
      <c r="J520" s="23">
        <f>+'MAYO ORD'!J520</f>
        <v>656</v>
      </c>
      <c r="K520" s="23">
        <v>0</v>
      </c>
      <c r="L520" s="23">
        <f>+'MAYO ORD'!L520</f>
        <v>0</v>
      </c>
      <c r="M520" s="23">
        <f>+'MAYO ORD'!M520</f>
        <v>0</v>
      </c>
      <c r="N520" s="6">
        <f t="shared" si="8"/>
        <v>492280</v>
      </c>
    </row>
    <row r="521" spans="1:14" x14ac:dyDescent="0.25">
      <c r="A521" s="9">
        <v>518</v>
      </c>
      <c r="B521" s="25" t="s">
        <v>532</v>
      </c>
      <c r="C521" s="23">
        <f>+'MAYO ORD'!C521</f>
        <v>73022</v>
      </c>
      <c r="D521" s="23">
        <f>+'MAYO ORD'!D521</f>
        <v>35063</v>
      </c>
      <c r="E521" s="23">
        <f>+'MAYO ORD'!E521+'AJ DEFINITIVO 2020 '!D521</f>
        <v>1011</v>
      </c>
      <c r="F521" s="23">
        <f>+'MAYO ORD'!F521+'AJ DEFINITIVO 2020 '!C521</f>
        <v>3317</v>
      </c>
      <c r="G521" s="23">
        <f>+'MAYO ORD'!G521</f>
        <v>207</v>
      </c>
      <c r="H521" s="23">
        <f>+'MAYO ORD'!H521</f>
        <v>322</v>
      </c>
      <c r="I521" s="23">
        <f>+'MAYO ORD'!I521</f>
        <v>473</v>
      </c>
      <c r="J521" s="23">
        <f>+'MAYO ORD'!J521</f>
        <v>166</v>
      </c>
      <c r="K521" s="23">
        <v>0</v>
      </c>
      <c r="L521" s="23">
        <f>+'MAYO ORD'!L521</f>
        <v>7330</v>
      </c>
      <c r="M521" s="23">
        <f>+'MAYO ORD'!M521</f>
        <v>0</v>
      </c>
      <c r="N521" s="6">
        <f t="shared" si="8"/>
        <v>120911</v>
      </c>
    </row>
    <row r="522" spans="1:14" x14ac:dyDescent="0.25">
      <c r="A522" s="9">
        <v>519</v>
      </c>
      <c r="B522" s="25" t="s">
        <v>533</v>
      </c>
      <c r="C522" s="23">
        <f>+'MAYO ORD'!C522</f>
        <v>299392</v>
      </c>
      <c r="D522" s="23">
        <f>+'MAYO ORD'!D522</f>
        <v>85558</v>
      </c>
      <c r="E522" s="23">
        <f>+'MAYO ORD'!E522+'AJ DEFINITIVO 2020 '!D522</f>
        <v>2838</v>
      </c>
      <c r="F522" s="23">
        <f>+'MAYO ORD'!F522+'AJ DEFINITIVO 2020 '!C522</f>
        <v>9873</v>
      </c>
      <c r="G522" s="23">
        <f>+'MAYO ORD'!G522</f>
        <v>6196</v>
      </c>
      <c r="H522" s="23">
        <f>+'MAYO ORD'!H522</f>
        <v>1302</v>
      </c>
      <c r="I522" s="23">
        <f>+'MAYO ORD'!I522</f>
        <v>6088</v>
      </c>
      <c r="J522" s="23">
        <f>+'MAYO ORD'!J522</f>
        <v>430</v>
      </c>
      <c r="K522" s="23">
        <v>0</v>
      </c>
      <c r="L522" s="23">
        <f>+'MAYO ORD'!L522</f>
        <v>13499</v>
      </c>
      <c r="M522" s="23">
        <f>+'MAYO ORD'!M522</f>
        <v>0</v>
      </c>
      <c r="N522" s="6">
        <f t="shared" si="8"/>
        <v>425176</v>
      </c>
    </row>
    <row r="523" spans="1:14" x14ac:dyDescent="0.25">
      <c r="A523" s="9">
        <v>520</v>
      </c>
      <c r="B523" s="25" t="s">
        <v>534</v>
      </c>
      <c r="C523" s="23">
        <f>+'MAYO ORD'!C523</f>
        <v>606106</v>
      </c>
      <c r="D523" s="23">
        <f>+'MAYO ORD'!D523</f>
        <v>223975</v>
      </c>
      <c r="E523" s="23">
        <f>+'MAYO ORD'!E523+'AJ DEFINITIVO 2020 '!D523</f>
        <v>6054</v>
      </c>
      <c r="F523" s="23">
        <f>+'MAYO ORD'!F523+'AJ DEFINITIVO 2020 '!C523</f>
        <v>21225</v>
      </c>
      <c r="G523" s="23">
        <f>+'MAYO ORD'!G523</f>
        <v>13977</v>
      </c>
      <c r="H523" s="23">
        <f>+'MAYO ORD'!H523</f>
        <v>2620</v>
      </c>
      <c r="I523" s="23">
        <f>+'MAYO ORD'!I523</f>
        <v>11696</v>
      </c>
      <c r="J523" s="23">
        <f>+'MAYO ORD'!J523</f>
        <v>1006</v>
      </c>
      <c r="K523" s="23">
        <v>0</v>
      </c>
      <c r="L523" s="23">
        <f>+'MAYO ORD'!L523</f>
        <v>0</v>
      </c>
      <c r="M523" s="23">
        <f>+'MAYO ORD'!M523</f>
        <v>0</v>
      </c>
      <c r="N523" s="6">
        <f t="shared" si="8"/>
        <v>886659</v>
      </c>
    </row>
    <row r="524" spans="1:14" x14ac:dyDescent="0.25">
      <c r="A524" s="9">
        <v>521</v>
      </c>
      <c r="B524" s="25" t="s">
        <v>535</v>
      </c>
      <c r="C524" s="23">
        <f>+'MAYO ORD'!C524</f>
        <v>83726</v>
      </c>
      <c r="D524" s="23">
        <f>+'MAYO ORD'!D524</f>
        <v>38665</v>
      </c>
      <c r="E524" s="23">
        <f>+'MAYO ORD'!E524+'AJ DEFINITIVO 2020 '!D524</f>
        <v>1317</v>
      </c>
      <c r="F524" s="23">
        <f>+'MAYO ORD'!F524+'AJ DEFINITIVO 2020 '!C524</f>
        <v>4225</v>
      </c>
      <c r="G524" s="23">
        <f>+'MAYO ORD'!G524</f>
        <v>511</v>
      </c>
      <c r="H524" s="23">
        <f>+'MAYO ORD'!H524</f>
        <v>373</v>
      </c>
      <c r="I524" s="23">
        <f>+'MAYO ORD'!I524</f>
        <v>454</v>
      </c>
      <c r="J524" s="23">
        <f>+'MAYO ORD'!J524</f>
        <v>229</v>
      </c>
      <c r="K524" s="23">
        <v>0</v>
      </c>
      <c r="L524" s="23">
        <f>+'MAYO ORD'!L524</f>
        <v>0</v>
      </c>
      <c r="M524" s="23">
        <f>+'MAYO ORD'!M524</f>
        <v>0</v>
      </c>
      <c r="N524" s="6">
        <f t="shared" si="8"/>
        <v>129500</v>
      </c>
    </row>
    <row r="525" spans="1:14" x14ac:dyDescent="0.25">
      <c r="A525" s="9">
        <v>522</v>
      </c>
      <c r="B525" s="25" t="s">
        <v>536</v>
      </c>
      <c r="C525" s="23">
        <f>+'MAYO ORD'!C525</f>
        <v>125400</v>
      </c>
      <c r="D525" s="23">
        <f>+'MAYO ORD'!D525</f>
        <v>41078</v>
      </c>
      <c r="E525" s="23">
        <f>+'MAYO ORD'!E525+'AJ DEFINITIVO 2020 '!D525</f>
        <v>1661</v>
      </c>
      <c r="F525" s="23">
        <f>+'MAYO ORD'!F525+'AJ DEFINITIVO 2020 '!C525</f>
        <v>5468</v>
      </c>
      <c r="G525" s="23">
        <f>+'MAYO ORD'!G525</f>
        <v>2428</v>
      </c>
      <c r="H525" s="23">
        <f>+'MAYO ORD'!H525</f>
        <v>552</v>
      </c>
      <c r="I525" s="23">
        <f>+'MAYO ORD'!I525</f>
        <v>1738</v>
      </c>
      <c r="J525" s="23">
        <f>+'MAYO ORD'!J525</f>
        <v>282</v>
      </c>
      <c r="K525" s="23">
        <v>0</v>
      </c>
      <c r="L525" s="23">
        <f>+'MAYO ORD'!L525</f>
        <v>0</v>
      </c>
      <c r="M525" s="23">
        <f>+'MAYO ORD'!M525</f>
        <v>0</v>
      </c>
      <c r="N525" s="6">
        <f t="shared" si="8"/>
        <v>178607</v>
      </c>
    </row>
    <row r="526" spans="1:14" x14ac:dyDescent="0.25">
      <c r="A526" s="9">
        <v>523</v>
      </c>
      <c r="B526" s="25" t="s">
        <v>537</v>
      </c>
      <c r="C526" s="23">
        <f>+'MAYO ORD'!C526</f>
        <v>281170</v>
      </c>
      <c r="D526" s="23">
        <f>+'MAYO ORD'!D526</f>
        <v>67157</v>
      </c>
      <c r="E526" s="23">
        <f>+'MAYO ORD'!E526+'AJ DEFINITIVO 2020 '!D526</f>
        <v>2680</v>
      </c>
      <c r="F526" s="23">
        <f>+'MAYO ORD'!F526+'AJ DEFINITIVO 2020 '!C526</f>
        <v>9522</v>
      </c>
      <c r="G526" s="23">
        <f>+'MAYO ORD'!G526</f>
        <v>2971</v>
      </c>
      <c r="H526" s="23">
        <f>+'MAYO ORD'!H526</f>
        <v>1211</v>
      </c>
      <c r="I526" s="23">
        <f>+'MAYO ORD'!I526</f>
        <v>3939</v>
      </c>
      <c r="J526" s="23">
        <f>+'MAYO ORD'!J526</f>
        <v>518</v>
      </c>
      <c r="K526" s="23">
        <v>0</v>
      </c>
      <c r="L526" s="23">
        <f>+'MAYO ORD'!L526</f>
        <v>0</v>
      </c>
      <c r="M526" s="23">
        <f>+'MAYO ORD'!M526</f>
        <v>0</v>
      </c>
      <c r="N526" s="6">
        <f t="shared" si="8"/>
        <v>369168</v>
      </c>
    </row>
    <row r="527" spans="1:14" x14ac:dyDescent="0.25">
      <c r="A527" s="9">
        <v>524</v>
      </c>
      <c r="B527" s="25" t="s">
        <v>538</v>
      </c>
      <c r="C527" s="23">
        <f>+'MAYO ORD'!C527</f>
        <v>82618</v>
      </c>
      <c r="D527" s="23">
        <f>+'MAYO ORD'!D527</f>
        <v>34458</v>
      </c>
      <c r="E527" s="23">
        <f>+'MAYO ORD'!E527+'AJ DEFINITIVO 2020 '!D527</f>
        <v>1171</v>
      </c>
      <c r="F527" s="23">
        <f>+'MAYO ORD'!F527+'AJ DEFINITIVO 2020 '!C527</f>
        <v>3864</v>
      </c>
      <c r="G527" s="23">
        <f>+'MAYO ORD'!G527</f>
        <v>592</v>
      </c>
      <c r="H527" s="23">
        <f>+'MAYO ORD'!H527</f>
        <v>363</v>
      </c>
      <c r="I527" s="23">
        <f>+'MAYO ORD'!I527</f>
        <v>596</v>
      </c>
      <c r="J527" s="23">
        <f>+'MAYO ORD'!J527</f>
        <v>200</v>
      </c>
      <c r="K527" s="23">
        <v>0</v>
      </c>
      <c r="L527" s="23">
        <f>+'MAYO ORD'!L527</f>
        <v>3411</v>
      </c>
      <c r="M527" s="23">
        <f>+'MAYO ORD'!M527</f>
        <v>0</v>
      </c>
      <c r="N527" s="6">
        <f t="shared" si="8"/>
        <v>127273</v>
      </c>
    </row>
    <row r="528" spans="1:14" x14ac:dyDescent="0.25">
      <c r="A528" s="9">
        <v>525</v>
      </c>
      <c r="B528" s="25" t="s">
        <v>539</v>
      </c>
      <c r="C528" s="23">
        <f>+'MAYO ORD'!C528</f>
        <v>1211842</v>
      </c>
      <c r="D528" s="23">
        <f>+'MAYO ORD'!D528</f>
        <v>233136</v>
      </c>
      <c r="E528" s="23">
        <f>+'MAYO ORD'!E528+'AJ DEFINITIVO 2020 '!D528</f>
        <v>8610</v>
      </c>
      <c r="F528" s="23">
        <f>+'MAYO ORD'!F528+'AJ DEFINITIVO 2020 '!C528</f>
        <v>33463</v>
      </c>
      <c r="G528" s="23">
        <f>+'MAYO ORD'!G528</f>
        <v>23126</v>
      </c>
      <c r="H528" s="23">
        <f>+'MAYO ORD'!H528</f>
        <v>5203</v>
      </c>
      <c r="I528" s="23">
        <f>+'MAYO ORD'!I528</f>
        <v>23399</v>
      </c>
      <c r="J528" s="23">
        <f>+'MAYO ORD'!J528</f>
        <v>1593</v>
      </c>
      <c r="K528" s="23">
        <v>0</v>
      </c>
      <c r="L528" s="23">
        <f>+'MAYO ORD'!L528</f>
        <v>0</v>
      </c>
      <c r="M528" s="23">
        <f>+'MAYO ORD'!M528</f>
        <v>0</v>
      </c>
      <c r="N528" s="6">
        <f t="shared" si="8"/>
        <v>1540372</v>
      </c>
    </row>
    <row r="529" spans="1:14" x14ac:dyDescent="0.25">
      <c r="A529" s="9">
        <v>526</v>
      </c>
      <c r="B529" s="25" t="s">
        <v>540</v>
      </c>
      <c r="C529" s="23">
        <f>+'MAYO ORD'!C529</f>
        <v>1063804</v>
      </c>
      <c r="D529" s="23">
        <f>+'MAYO ORD'!D529</f>
        <v>204556</v>
      </c>
      <c r="E529" s="23">
        <f>+'MAYO ORD'!E529+'AJ DEFINITIVO 2020 '!D529</f>
        <v>9629</v>
      </c>
      <c r="F529" s="23">
        <f>+'MAYO ORD'!F529+'AJ DEFINITIVO 2020 '!C529</f>
        <v>34252</v>
      </c>
      <c r="G529" s="23">
        <f>+'MAYO ORD'!G529</f>
        <v>33154</v>
      </c>
      <c r="H529" s="23">
        <f>+'MAYO ORD'!H529</f>
        <v>4594</v>
      </c>
      <c r="I529" s="23">
        <f>+'MAYO ORD'!I529</f>
        <v>25385</v>
      </c>
      <c r="J529" s="23">
        <f>+'MAYO ORD'!J529</f>
        <v>1433</v>
      </c>
      <c r="K529" s="23">
        <v>0</v>
      </c>
      <c r="L529" s="23">
        <f>+'MAYO ORD'!L529</f>
        <v>0</v>
      </c>
      <c r="M529" s="23">
        <f>+'MAYO ORD'!M529</f>
        <v>0</v>
      </c>
      <c r="N529" s="6">
        <f t="shared" si="8"/>
        <v>1376807</v>
      </c>
    </row>
    <row r="530" spans="1:14" x14ac:dyDescent="0.25">
      <c r="A530" s="9">
        <v>527</v>
      </c>
      <c r="B530" s="25" t="s">
        <v>541</v>
      </c>
      <c r="C530" s="23">
        <f>+'MAYO ORD'!C530</f>
        <v>250058</v>
      </c>
      <c r="D530" s="23">
        <f>+'MAYO ORD'!D530</f>
        <v>98778</v>
      </c>
      <c r="E530" s="23">
        <f>+'MAYO ORD'!E530+'AJ DEFINITIVO 2020 '!D530</f>
        <v>2869</v>
      </c>
      <c r="F530" s="23">
        <f>+'MAYO ORD'!F530+'AJ DEFINITIVO 2020 '!C530</f>
        <v>9736</v>
      </c>
      <c r="G530" s="23">
        <f>+'MAYO ORD'!G530</f>
        <v>5053</v>
      </c>
      <c r="H530" s="23">
        <f>+'MAYO ORD'!H530</f>
        <v>1091</v>
      </c>
      <c r="I530" s="23">
        <f>+'MAYO ORD'!I530</f>
        <v>3954</v>
      </c>
      <c r="J530" s="23">
        <f>+'MAYO ORD'!J530</f>
        <v>503</v>
      </c>
      <c r="K530" s="23">
        <v>0</v>
      </c>
      <c r="L530" s="23">
        <f>+'MAYO ORD'!L530</f>
        <v>0</v>
      </c>
      <c r="M530" s="23">
        <f>+'MAYO ORD'!M530</f>
        <v>0</v>
      </c>
      <c r="N530" s="6">
        <f t="shared" si="8"/>
        <v>372042</v>
      </c>
    </row>
    <row r="531" spans="1:14" x14ac:dyDescent="0.25">
      <c r="A531" s="9">
        <v>528</v>
      </c>
      <c r="B531" s="25" t="s">
        <v>542</v>
      </c>
      <c r="C531" s="23">
        <f>+'MAYO ORD'!C531</f>
        <v>162104</v>
      </c>
      <c r="D531" s="23">
        <f>+'MAYO ORD'!D531</f>
        <v>47847</v>
      </c>
      <c r="E531" s="23">
        <f>+'MAYO ORD'!E531+'AJ DEFINITIVO 2020 '!D531</f>
        <v>1880</v>
      </c>
      <c r="F531" s="23">
        <f>+'MAYO ORD'!F531+'AJ DEFINITIVO 2020 '!C531</f>
        <v>6310</v>
      </c>
      <c r="G531" s="23">
        <f>+'MAYO ORD'!G531</f>
        <v>1871</v>
      </c>
      <c r="H531" s="23">
        <f>+'MAYO ORD'!H531</f>
        <v>710</v>
      </c>
      <c r="I531" s="23">
        <f>+'MAYO ORD'!I531</f>
        <v>2055</v>
      </c>
      <c r="J531" s="23">
        <f>+'MAYO ORD'!J531</f>
        <v>323</v>
      </c>
      <c r="K531" s="23">
        <v>0</v>
      </c>
      <c r="L531" s="23">
        <f>+'MAYO ORD'!L531</f>
        <v>0</v>
      </c>
      <c r="M531" s="23">
        <f>+'MAYO ORD'!M531</f>
        <v>0</v>
      </c>
      <c r="N531" s="6">
        <f t="shared" si="8"/>
        <v>223100</v>
      </c>
    </row>
    <row r="532" spans="1:14" x14ac:dyDescent="0.25">
      <c r="A532" s="9">
        <v>529</v>
      </c>
      <c r="B532" s="25" t="s">
        <v>543</v>
      </c>
      <c r="C532" s="23">
        <f>+'MAYO ORD'!C532</f>
        <v>157034</v>
      </c>
      <c r="D532" s="23">
        <f>+'MAYO ORD'!D532</f>
        <v>48124</v>
      </c>
      <c r="E532" s="23">
        <f>+'MAYO ORD'!E532+'AJ DEFINITIVO 2020 '!D532</f>
        <v>2071</v>
      </c>
      <c r="F532" s="23">
        <f>+'MAYO ORD'!F532+'AJ DEFINITIVO 2020 '!C532</f>
        <v>6808</v>
      </c>
      <c r="G532" s="23">
        <f>+'MAYO ORD'!G532</f>
        <v>3376</v>
      </c>
      <c r="H532" s="23">
        <f>+'MAYO ORD'!H532</f>
        <v>692</v>
      </c>
      <c r="I532" s="23">
        <f>+'MAYO ORD'!I532</f>
        <v>2192</v>
      </c>
      <c r="J532" s="23">
        <f>+'MAYO ORD'!J532</f>
        <v>347</v>
      </c>
      <c r="K532" s="23">
        <v>0</v>
      </c>
      <c r="L532" s="23">
        <f>+'MAYO ORD'!L532</f>
        <v>0</v>
      </c>
      <c r="M532" s="23">
        <f>+'MAYO ORD'!M532</f>
        <v>0</v>
      </c>
      <c r="N532" s="6">
        <f t="shared" si="8"/>
        <v>220644</v>
      </c>
    </row>
    <row r="533" spans="1:14" x14ac:dyDescent="0.25">
      <c r="A533" s="9">
        <v>530</v>
      </c>
      <c r="B533" s="25" t="s">
        <v>544</v>
      </c>
      <c r="C533" s="23">
        <f>+'MAYO ORD'!C533</f>
        <v>371896</v>
      </c>
      <c r="D533" s="23">
        <f>+'MAYO ORD'!D533</f>
        <v>104159</v>
      </c>
      <c r="E533" s="23">
        <f>+'MAYO ORD'!E533+'AJ DEFINITIVO 2020 '!D533</f>
        <v>3558</v>
      </c>
      <c r="F533" s="23">
        <f>+'MAYO ORD'!F533+'AJ DEFINITIVO 2020 '!C533</f>
        <v>12543</v>
      </c>
      <c r="G533" s="23">
        <f>+'MAYO ORD'!G533</f>
        <v>7701</v>
      </c>
      <c r="H533" s="23">
        <f>+'MAYO ORD'!H533</f>
        <v>1607</v>
      </c>
      <c r="I533" s="23">
        <f>+'MAYO ORD'!I533</f>
        <v>6927</v>
      </c>
      <c r="J533" s="23">
        <f>+'MAYO ORD'!J533</f>
        <v>590</v>
      </c>
      <c r="K533" s="23">
        <v>0</v>
      </c>
      <c r="L533" s="23">
        <f>+'MAYO ORD'!L533</f>
        <v>16416</v>
      </c>
      <c r="M533" s="23">
        <f>+'MAYO ORD'!M533</f>
        <v>0</v>
      </c>
      <c r="N533" s="6">
        <f t="shared" si="8"/>
        <v>525397</v>
      </c>
    </row>
    <row r="534" spans="1:14" x14ac:dyDescent="0.25">
      <c r="A534" s="9">
        <v>531</v>
      </c>
      <c r="B534" s="25" t="s">
        <v>545</v>
      </c>
      <c r="C534" s="23">
        <f>+'MAYO ORD'!C534</f>
        <v>223406</v>
      </c>
      <c r="D534" s="23">
        <f>+'MAYO ORD'!D534</f>
        <v>53303</v>
      </c>
      <c r="E534" s="23">
        <f>+'MAYO ORD'!E534+'AJ DEFINITIVO 2020 '!D534</f>
        <v>2401</v>
      </c>
      <c r="F534" s="23">
        <f>+'MAYO ORD'!F534+'AJ DEFINITIVO 2020 '!C534</f>
        <v>8180</v>
      </c>
      <c r="G534" s="23">
        <f>+'MAYO ORD'!G534</f>
        <v>4683</v>
      </c>
      <c r="H534" s="23">
        <f>+'MAYO ORD'!H534</f>
        <v>975</v>
      </c>
      <c r="I534" s="23">
        <f>+'MAYO ORD'!I534</f>
        <v>4229</v>
      </c>
      <c r="J534" s="23">
        <f>+'MAYO ORD'!J534</f>
        <v>373</v>
      </c>
      <c r="K534" s="23">
        <v>0</v>
      </c>
      <c r="L534" s="23">
        <f>+'MAYO ORD'!L534</f>
        <v>0</v>
      </c>
      <c r="M534" s="23">
        <f>+'MAYO ORD'!M534</f>
        <v>0</v>
      </c>
      <c r="N534" s="6">
        <f t="shared" si="8"/>
        <v>297550</v>
      </c>
    </row>
    <row r="535" spans="1:14" x14ac:dyDescent="0.25">
      <c r="A535" s="9">
        <v>532</v>
      </c>
      <c r="B535" s="25" t="s">
        <v>546</v>
      </c>
      <c r="C535" s="23">
        <f>+'MAYO ORD'!C535</f>
        <v>317238</v>
      </c>
      <c r="D535" s="23">
        <f>+'MAYO ORD'!D535</f>
        <v>112423</v>
      </c>
      <c r="E535" s="23">
        <f>+'MAYO ORD'!E535+'AJ DEFINITIVO 2020 '!D535</f>
        <v>3351</v>
      </c>
      <c r="F535" s="23">
        <f>+'MAYO ORD'!F535+'AJ DEFINITIVO 2020 '!C535</f>
        <v>11495</v>
      </c>
      <c r="G535" s="23">
        <f>+'MAYO ORD'!G535</f>
        <v>8396</v>
      </c>
      <c r="H535" s="23">
        <f>+'MAYO ORD'!H535</f>
        <v>1381</v>
      </c>
      <c r="I535" s="23">
        <f>+'MAYO ORD'!I535</f>
        <v>6288</v>
      </c>
      <c r="J535" s="23">
        <f>+'MAYO ORD'!J535</f>
        <v>528</v>
      </c>
      <c r="K535" s="23">
        <v>0</v>
      </c>
      <c r="L535" s="23">
        <f>+'MAYO ORD'!L535</f>
        <v>0</v>
      </c>
      <c r="M535" s="23">
        <f>+'MAYO ORD'!M535</f>
        <v>0</v>
      </c>
      <c r="N535" s="6">
        <f t="shared" si="8"/>
        <v>461100</v>
      </c>
    </row>
    <row r="536" spans="1:14" x14ac:dyDescent="0.25">
      <c r="A536" s="9">
        <v>533</v>
      </c>
      <c r="B536" s="25" t="s">
        <v>547</v>
      </c>
      <c r="C536" s="23">
        <f>+'MAYO ORD'!C536</f>
        <v>248544</v>
      </c>
      <c r="D536" s="23">
        <f>+'MAYO ORD'!D536</f>
        <v>83333</v>
      </c>
      <c r="E536" s="23">
        <f>+'MAYO ORD'!E536+'AJ DEFINITIVO 2020 '!D536</f>
        <v>2670</v>
      </c>
      <c r="F536" s="23">
        <f>+'MAYO ORD'!F536+'AJ DEFINITIVO 2020 '!C536</f>
        <v>9202</v>
      </c>
      <c r="G536" s="23">
        <f>+'MAYO ORD'!G536</f>
        <v>5212</v>
      </c>
      <c r="H536" s="23">
        <f>+'MAYO ORD'!H536</f>
        <v>1079</v>
      </c>
      <c r="I536" s="23">
        <f>+'MAYO ORD'!I536</f>
        <v>4384</v>
      </c>
      <c r="J536" s="23">
        <f>+'MAYO ORD'!J536</f>
        <v>426</v>
      </c>
      <c r="K536" s="23">
        <v>0</v>
      </c>
      <c r="L536" s="23">
        <f>+'MAYO ORD'!L536</f>
        <v>0</v>
      </c>
      <c r="M536" s="23">
        <f>+'MAYO ORD'!M536</f>
        <v>0</v>
      </c>
      <c r="N536" s="6">
        <f t="shared" si="8"/>
        <v>354850</v>
      </c>
    </row>
    <row r="537" spans="1:14" x14ac:dyDescent="0.25">
      <c r="A537" s="9">
        <v>534</v>
      </c>
      <c r="B537" s="25" t="s">
        <v>548</v>
      </c>
      <c r="C537" s="23">
        <f>+'MAYO ORD'!C537</f>
        <v>335120</v>
      </c>
      <c r="D537" s="23">
        <f>+'MAYO ORD'!D537</f>
        <v>71453</v>
      </c>
      <c r="E537" s="23">
        <f>+'MAYO ORD'!E537+'AJ DEFINITIVO 2020 '!D537</f>
        <v>3319</v>
      </c>
      <c r="F537" s="23">
        <f>+'MAYO ORD'!F537+'AJ DEFINITIVO 2020 '!C537</f>
        <v>11627</v>
      </c>
      <c r="G537" s="23">
        <f>+'MAYO ORD'!G537</f>
        <v>7484</v>
      </c>
      <c r="H537" s="23">
        <f>+'MAYO ORD'!H537</f>
        <v>1450</v>
      </c>
      <c r="I537" s="23">
        <f>+'MAYO ORD'!I537</f>
        <v>6102</v>
      </c>
      <c r="J537" s="23">
        <f>+'MAYO ORD'!J537</f>
        <v>534</v>
      </c>
      <c r="K537" s="23">
        <v>0</v>
      </c>
      <c r="L537" s="23">
        <f>+'MAYO ORD'!L537</f>
        <v>0</v>
      </c>
      <c r="M537" s="23">
        <f>+'MAYO ORD'!M537</f>
        <v>0</v>
      </c>
      <c r="N537" s="6">
        <f t="shared" si="8"/>
        <v>437089</v>
      </c>
    </row>
    <row r="538" spans="1:14" x14ac:dyDescent="0.25">
      <c r="A538" s="9">
        <v>535</v>
      </c>
      <c r="B538" s="25" t="s">
        <v>549</v>
      </c>
      <c r="C538" s="23">
        <f>+'MAYO ORD'!C538</f>
        <v>309208</v>
      </c>
      <c r="D538" s="23">
        <f>+'MAYO ORD'!D538</f>
        <v>55242</v>
      </c>
      <c r="E538" s="23">
        <f>+'MAYO ORD'!E538+'AJ DEFINITIVO 2020 '!D538</f>
        <v>3215</v>
      </c>
      <c r="F538" s="23">
        <f>+'MAYO ORD'!F538+'AJ DEFINITIVO 2020 '!C538</f>
        <v>11261</v>
      </c>
      <c r="G538" s="23">
        <f>+'MAYO ORD'!G538</f>
        <v>6714</v>
      </c>
      <c r="H538" s="23">
        <f>+'MAYO ORD'!H538</f>
        <v>1335</v>
      </c>
      <c r="I538" s="23">
        <f>+'MAYO ORD'!I538</f>
        <v>5315</v>
      </c>
      <c r="J538" s="23">
        <f>+'MAYO ORD'!J538</f>
        <v>495</v>
      </c>
      <c r="K538" s="23">
        <v>0</v>
      </c>
      <c r="L538" s="23">
        <f>+'MAYO ORD'!L538</f>
        <v>6260</v>
      </c>
      <c r="M538" s="23">
        <f>+'MAYO ORD'!M538</f>
        <v>0</v>
      </c>
      <c r="N538" s="6">
        <f t="shared" si="8"/>
        <v>399045</v>
      </c>
    </row>
    <row r="539" spans="1:14" x14ac:dyDescent="0.25">
      <c r="A539" s="9">
        <v>536</v>
      </c>
      <c r="B539" s="25" t="s">
        <v>550</v>
      </c>
      <c r="C539" s="23">
        <f>+'MAYO ORD'!C539</f>
        <v>97892</v>
      </c>
      <c r="D539" s="23">
        <f>+'MAYO ORD'!D539</f>
        <v>39612</v>
      </c>
      <c r="E539" s="23">
        <f>+'MAYO ORD'!E539+'AJ DEFINITIVO 2020 '!D539</f>
        <v>1387</v>
      </c>
      <c r="F539" s="23">
        <f>+'MAYO ORD'!F539+'AJ DEFINITIVO 2020 '!C539</f>
        <v>4439</v>
      </c>
      <c r="G539" s="23">
        <f>+'MAYO ORD'!G539</f>
        <v>833</v>
      </c>
      <c r="H539" s="23">
        <f>+'MAYO ORD'!H539</f>
        <v>438</v>
      </c>
      <c r="I539" s="23">
        <f>+'MAYO ORD'!I539</f>
        <v>930</v>
      </c>
      <c r="J539" s="23">
        <f>+'MAYO ORD'!J539</f>
        <v>256</v>
      </c>
      <c r="K539" s="23">
        <v>0</v>
      </c>
      <c r="L539" s="23">
        <f>+'MAYO ORD'!L539</f>
        <v>0</v>
      </c>
      <c r="M539" s="23">
        <f>+'MAYO ORD'!M539</f>
        <v>0</v>
      </c>
      <c r="N539" s="6">
        <f t="shared" si="8"/>
        <v>145787</v>
      </c>
    </row>
    <row r="540" spans="1:14" x14ac:dyDescent="0.25">
      <c r="A540" s="9">
        <v>537</v>
      </c>
      <c r="B540" s="25" t="s">
        <v>551</v>
      </c>
      <c r="C540" s="23">
        <f>+'MAYO ORD'!C540</f>
        <v>647202</v>
      </c>
      <c r="D540" s="23">
        <f>+'MAYO ORD'!D540</f>
        <v>186204</v>
      </c>
      <c r="E540" s="23">
        <f>+'MAYO ORD'!E540+'AJ DEFINITIVO 2020 '!D540</f>
        <v>6748</v>
      </c>
      <c r="F540" s="23">
        <f>+'MAYO ORD'!F540+'AJ DEFINITIVO 2020 '!C540</f>
        <v>23594</v>
      </c>
      <c r="G540" s="23">
        <f>+'MAYO ORD'!G540</f>
        <v>12854</v>
      </c>
      <c r="H540" s="23">
        <f>+'MAYO ORD'!H540</f>
        <v>2796</v>
      </c>
      <c r="I540" s="23">
        <f>+'MAYO ORD'!I540</f>
        <v>10995</v>
      </c>
      <c r="J540" s="23">
        <f>+'MAYO ORD'!J540</f>
        <v>1106</v>
      </c>
      <c r="K540" s="23">
        <v>0</v>
      </c>
      <c r="L540" s="23">
        <f>+'MAYO ORD'!L540</f>
        <v>26763</v>
      </c>
      <c r="M540" s="23">
        <f>+'MAYO ORD'!M540</f>
        <v>0</v>
      </c>
      <c r="N540" s="6">
        <f t="shared" si="8"/>
        <v>918262</v>
      </c>
    </row>
    <row r="541" spans="1:14" x14ac:dyDescent="0.25">
      <c r="A541" s="9">
        <v>538</v>
      </c>
      <c r="B541" s="25" t="s">
        <v>552</v>
      </c>
      <c r="C541" s="23">
        <f>+'MAYO ORD'!C541</f>
        <v>116784</v>
      </c>
      <c r="D541" s="23">
        <f>+'MAYO ORD'!D541</f>
        <v>54398</v>
      </c>
      <c r="E541" s="23">
        <f>+'MAYO ORD'!E541+'AJ DEFINITIVO 2020 '!D541</f>
        <v>1672</v>
      </c>
      <c r="F541" s="23">
        <f>+'MAYO ORD'!F541+'AJ DEFINITIVO 2020 '!C541</f>
        <v>5425</v>
      </c>
      <c r="G541" s="23">
        <f>+'MAYO ORD'!G541</f>
        <v>1384</v>
      </c>
      <c r="H541" s="23">
        <f>+'MAYO ORD'!H541</f>
        <v>518</v>
      </c>
      <c r="I541" s="23">
        <f>+'MAYO ORD'!I541</f>
        <v>1157</v>
      </c>
      <c r="J541" s="23">
        <f>+'MAYO ORD'!J541</f>
        <v>286</v>
      </c>
      <c r="K541" s="23">
        <v>0</v>
      </c>
      <c r="L541" s="23">
        <f>+'MAYO ORD'!L541</f>
        <v>7108</v>
      </c>
      <c r="M541" s="23">
        <f>+'MAYO ORD'!M541</f>
        <v>0</v>
      </c>
      <c r="N541" s="6">
        <f t="shared" si="8"/>
        <v>188732</v>
      </c>
    </row>
    <row r="542" spans="1:14" x14ac:dyDescent="0.25">
      <c r="A542" s="9">
        <v>539</v>
      </c>
      <c r="B542" s="25" t="s">
        <v>553</v>
      </c>
      <c r="C542" s="23">
        <f>+'MAYO ORD'!C542</f>
        <v>359822</v>
      </c>
      <c r="D542" s="23">
        <f>+'MAYO ORD'!D542</f>
        <v>105599</v>
      </c>
      <c r="E542" s="23">
        <f>+'MAYO ORD'!E542+'AJ DEFINITIVO 2020 '!D542</f>
        <v>3269</v>
      </c>
      <c r="F542" s="23">
        <f>+'MAYO ORD'!F542+'AJ DEFINITIVO 2020 '!C542</f>
        <v>11651</v>
      </c>
      <c r="G542" s="23">
        <f>+'MAYO ORD'!G542</f>
        <v>10858</v>
      </c>
      <c r="H542" s="23">
        <f>+'MAYO ORD'!H542</f>
        <v>1552</v>
      </c>
      <c r="I542" s="23">
        <f>+'MAYO ORD'!I542</f>
        <v>9106</v>
      </c>
      <c r="J542" s="23">
        <f>+'MAYO ORD'!J542</f>
        <v>483</v>
      </c>
      <c r="K542" s="23">
        <v>0</v>
      </c>
      <c r="L542" s="23">
        <f>+'MAYO ORD'!L542</f>
        <v>0</v>
      </c>
      <c r="M542" s="23">
        <f>+'MAYO ORD'!M542</f>
        <v>0</v>
      </c>
      <c r="N542" s="6">
        <f t="shared" si="8"/>
        <v>502340</v>
      </c>
    </row>
    <row r="543" spans="1:14" x14ac:dyDescent="0.25">
      <c r="A543" s="9">
        <v>540</v>
      </c>
      <c r="B543" s="25" t="s">
        <v>554</v>
      </c>
      <c r="C543" s="23">
        <f>+'MAYO ORD'!C543</f>
        <v>853356</v>
      </c>
      <c r="D543" s="23">
        <f>+'MAYO ORD'!D543</f>
        <v>206539</v>
      </c>
      <c r="E543" s="23">
        <f>+'MAYO ORD'!E543+'AJ DEFINITIVO 2020 '!D543</f>
        <v>6713</v>
      </c>
      <c r="F543" s="23">
        <f>+'MAYO ORD'!F543+'AJ DEFINITIVO 2020 '!C543</f>
        <v>24405</v>
      </c>
      <c r="G543" s="23">
        <f>+'MAYO ORD'!G543</f>
        <v>14252</v>
      </c>
      <c r="H543" s="23">
        <f>+'MAYO ORD'!H543</f>
        <v>3680</v>
      </c>
      <c r="I543" s="23">
        <f>+'MAYO ORD'!I543</f>
        <v>17731</v>
      </c>
      <c r="J543" s="23">
        <f>+'MAYO ORD'!J543</f>
        <v>1028</v>
      </c>
      <c r="K543" s="23">
        <v>0</v>
      </c>
      <c r="L543" s="23">
        <f>+'MAYO ORD'!L543</f>
        <v>0</v>
      </c>
      <c r="M543" s="23">
        <f>+'MAYO ORD'!M543</f>
        <v>0</v>
      </c>
      <c r="N543" s="6">
        <f t="shared" si="8"/>
        <v>1127704</v>
      </c>
    </row>
    <row r="544" spans="1:14" x14ac:dyDescent="0.25">
      <c r="A544" s="9">
        <v>541</v>
      </c>
      <c r="B544" s="25" t="s">
        <v>555</v>
      </c>
      <c r="C544" s="23">
        <f>+'MAYO ORD'!C544</f>
        <v>156192</v>
      </c>
      <c r="D544" s="23">
        <f>+'MAYO ORD'!D544</f>
        <v>58916</v>
      </c>
      <c r="E544" s="23">
        <f>+'MAYO ORD'!E544+'AJ DEFINITIVO 2020 '!D544</f>
        <v>1930</v>
      </c>
      <c r="F544" s="23">
        <f>+'MAYO ORD'!F544+'AJ DEFINITIVO 2020 '!C544</f>
        <v>6521</v>
      </c>
      <c r="G544" s="23">
        <f>+'MAYO ORD'!G544</f>
        <v>2957</v>
      </c>
      <c r="H544" s="23">
        <f>+'MAYO ORD'!H544</f>
        <v>681</v>
      </c>
      <c r="I544" s="23">
        <f>+'MAYO ORD'!I544</f>
        <v>2240</v>
      </c>
      <c r="J544" s="23">
        <f>+'MAYO ORD'!J544</f>
        <v>328</v>
      </c>
      <c r="K544" s="23">
        <v>0</v>
      </c>
      <c r="L544" s="23">
        <f>+'MAYO ORD'!L544</f>
        <v>0</v>
      </c>
      <c r="M544" s="23">
        <f>+'MAYO ORD'!M544</f>
        <v>0</v>
      </c>
      <c r="N544" s="6">
        <f t="shared" si="8"/>
        <v>229765</v>
      </c>
    </row>
    <row r="545" spans="1:14" x14ac:dyDescent="0.25">
      <c r="A545" s="9">
        <v>542</v>
      </c>
      <c r="B545" s="25" t="s">
        <v>556</v>
      </c>
      <c r="C545" s="23">
        <f>+'MAYO ORD'!C545</f>
        <v>124434</v>
      </c>
      <c r="D545" s="23">
        <f>+'MAYO ORD'!D545</f>
        <v>57500</v>
      </c>
      <c r="E545" s="23">
        <f>+'MAYO ORD'!E545+'AJ DEFINITIVO 2020 '!D545</f>
        <v>1728</v>
      </c>
      <c r="F545" s="23">
        <f>+'MAYO ORD'!F545+'AJ DEFINITIVO 2020 '!C545</f>
        <v>5649</v>
      </c>
      <c r="G545" s="23">
        <f>+'MAYO ORD'!G545</f>
        <v>1751</v>
      </c>
      <c r="H545" s="23">
        <f>+'MAYO ORD'!H545</f>
        <v>550</v>
      </c>
      <c r="I545" s="23">
        <f>+'MAYO ORD'!I545</f>
        <v>1375</v>
      </c>
      <c r="J545" s="23">
        <f>+'MAYO ORD'!J545</f>
        <v>293</v>
      </c>
      <c r="K545" s="23">
        <v>0</v>
      </c>
      <c r="L545" s="23">
        <f>+'MAYO ORD'!L545</f>
        <v>6681</v>
      </c>
      <c r="M545" s="23">
        <f>+'MAYO ORD'!M545</f>
        <v>0</v>
      </c>
      <c r="N545" s="6">
        <f t="shared" si="8"/>
        <v>199961</v>
      </c>
    </row>
    <row r="546" spans="1:14" x14ac:dyDescent="0.25">
      <c r="A546" s="9">
        <v>543</v>
      </c>
      <c r="B546" s="25" t="s">
        <v>557</v>
      </c>
      <c r="C546" s="23">
        <f>+'MAYO ORD'!C546</f>
        <v>425408</v>
      </c>
      <c r="D546" s="23">
        <f>+'MAYO ORD'!D546</f>
        <v>101613</v>
      </c>
      <c r="E546" s="23">
        <f>+'MAYO ORD'!E546+'AJ DEFINITIVO 2020 '!D546</f>
        <v>4253</v>
      </c>
      <c r="F546" s="23">
        <f>+'MAYO ORD'!F546+'AJ DEFINITIVO 2020 '!C546</f>
        <v>14642</v>
      </c>
      <c r="G546" s="23">
        <f>+'MAYO ORD'!G546</f>
        <v>13287</v>
      </c>
      <c r="H546" s="23">
        <f>+'MAYO ORD'!H546</f>
        <v>1853</v>
      </c>
      <c r="I546" s="23">
        <f>+'MAYO ORD'!I546</f>
        <v>9610</v>
      </c>
      <c r="J546" s="23">
        <f>+'MAYO ORD'!J546</f>
        <v>685</v>
      </c>
      <c r="K546" s="23">
        <v>0</v>
      </c>
      <c r="L546" s="23">
        <f>+'MAYO ORD'!L546</f>
        <v>48623</v>
      </c>
      <c r="M546" s="23">
        <f>+'MAYO ORD'!M546</f>
        <v>0</v>
      </c>
      <c r="N546" s="6">
        <f t="shared" si="8"/>
        <v>619974</v>
      </c>
    </row>
    <row r="547" spans="1:14" x14ac:dyDescent="0.25">
      <c r="A547" s="9">
        <v>544</v>
      </c>
      <c r="B547" s="25" t="s">
        <v>558</v>
      </c>
      <c r="C547" s="23">
        <f>+'MAYO ORD'!C547</f>
        <v>180336</v>
      </c>
      <c r="D547" s="23">
        <f>+'MAYO ORD'!D547</f>
        <v>52330</v>
      </c>
      <c r="E547" s="23">
        <f>+'MAYO ORD'!E547+'AJ DEFINITIVO 2020 '!D547</f>
        <v>1882</v>
      </c>
      <c r="F547" s="23">
        <f>+'MAYO ORD'!F547+'AJ DEFINITIVO 2020 '!C547</f>
        <v>6484</v>
      </c>
      <c r="G547" s="23">
        <f>+'MAYO ORD'!G547</f>
        <v>1964</v>
      </c>
      <c r="H547" s="23">
        <f>+'MAYO ORD'!H547</f>
        <v>784</v>
      </c>
      <c r="I547" s="23">
        <f>+'MAYO ORD'!I547</f>
        <v>2550</v>
      </c>
      <c r="J547" s="23">
        <f>+'MAYO ORD'!J547</f>
        <v>288</v>
      </c>
      <c r="K547" s="23">
        <v>0</v>
      </c>
      <c r="L547" s="23">
        <f>+'MAYO ORD'!L547</f>
        <v>0</v>
      </c>
      <c r="M547" s="23">
        <f>+'MAYO ORD'!M547</f>
        <v>0</v>
      </c>
      <c r="N547" s="6">
        <f t="shared" si="8"/>
        <v>246618</v>
      </c>
    </row>
    <row r="548" spans="1:14" x14ac:dyDescent="0.25">
      <c r="A548" s="9">
        <v>545</v>
      </c>
      <c r="B548" s="25" t="s">
        <v>559</v>
      </c>
      <c r="C548" s="23">
        <f>+'MAYO ORD'!C548</f>
        <v>1119430</v>
      </c>
      <c r="D548" s="23">
        <f>+'MAYO ORD'!D548</f>
        <v>379745</v>
      </c>
      <c r="E548" s="23">
        <f>+'MAYO ORD'!E548+'AJ DEFINITIVO 2020 '!D548</f>
        <v>12252</v>
      </c>
      <c r="F548" s="23">
        <f>+'MAYO ORD'!F548+'AJ DEFINITIVO 2020 '!C548</f>
        <v>41740</v>
      </c>
      <c r="G548" s="23">
        <f>+'MAYO ORD'!G548</f>
        <v>17294</v>
      </c>
      <c r="H548" s="23">
        <f>+'MAYO ORD'!H548</f>
        <v>4882</v>
      </c>
      <c r="I548" s="23">
        <f>+'MAYO ORD'!I548</f>
        <v>18306</v>
      </c>
      <c r="J548" s="23">
        <f>+'MAYO ORD'!J548</f>
        <v>1883</v>
      </c>
      <c r="K548" s="23">
        <v>0</v>
      </c>
      <c r="L548" s="23">
        <f>+'MAYO ORD'!L548</f>
        <v>52217</v>
      </c>
      <c r="M548" s="23">
        <f>+'MAYO ORD'!M548</f>
        <v>0</v>
      </c>
      <c r="N548" s="6">
        <f t="shared" si="8"/>
        <v>1647749</v>
      </c>
    </row>
    <row r="549" spans="1:14" x14ac:dyDescent="0.25">
      <c r="A549" s="9">
        <v>546</v>
      </c>
      <c r="B549" s="25" t="s">
        <v>560</v>
      </c>
      <c r="C549" s="23">
        <f>+'MAYO ORD'!C549</f>
        <v>479662</v>
      </c>
      <c r="D549" s="23">
        <f>+'MAYO ORD'!D549</f>
        <v>128678</v>
      </c>
      <c r="E549" s="23">
        <f>+'MAYO ORD'!E549+'AJ DEFINITIVO 2020 '!D549</f>
        <v>4618</v>
      </c>
      <c r="F549" s="23">
        <f>+'MAYO ORD'!F549+'AJ DEFINITIVO 2020 '!C549</f>
        <v>15894</v>
      </c>
      <c r="G549" s="23">
        <f>+'MAYO ORD'!G549</f>
        <v>12442</v>
      </c>
      <c r="H549" s="23">
        <f>+'MAYO ORD'!H549</f>
        <v>2092</v>
      </c>
      <c r="I549" s="23">
        <f>+'MAYO ORD'!I549</f>
        <v>10449</v>
      </c>
      <c r="J549" s="23">
        <f>+'MAYO ORD'!J549</f>
        <v>812</v>
      </c>
      <c r="K549" s="23">
        <v>0</v>
      </c>
      <c r="L549" s="23">
        <f>+'MAYO ORD'!L549</f>
        <v>139</v>
      </c>
      <c r="M549" s="23">
        <f>+'MAYO ORD'!M549</f>
        <v>0</v>
      </c>
      <c r="N549" s="6">
        <f t="shared" si="8"/>
        <v>654786</v>
      </c>
    </row>
    <row r="550" spans="1:14" x14ac:dyDescent="0.25">
      <c r="A550" s="9">
        <v>547</v>
      </c>
      <c r="B550" s="25" t="s">
        <v>561</v>
      </c>
      <c r="C550" s="23">
        <f>+'MAYO ORD'!C550</f>
        <v>167898</v>
      </c>
      <c r="D550" s="23">
        <f>+'MAYO ORD'!D550</f>
        <v>54089</v>
      </c>
      <c r="E550" s="23">
        <f>+'MAYO ORD'!E550+'AJ DEFINITIVO 2020 '!D550</f>
        <v>1888</v>
      </c>
      <c r="F550" s="23">
        <f>+'MAYO ORD'!F550+'AJ DEFINITIVO 2020 '!C550</f>
        <v>6430</v>
      </c>
      <c r="G550" s="23">
        <f>+'MAYO ORD'!G550</f>
        <v>1842</v>
      </c>
      <c r="H550" s="23">
        <f>+'MAYO ORD'!H550</f>
        <v>732</v>
      </c>
      <c r="I550" s="23">
        <f>+'MAYO ORD'!I550</f>
        <v>2212</v>
      </c>
      <c r="J550" s="23">
        <f>+'MAYO ORD'!J550</f>
        <v>297</v>
      </c>
      <c r="K550" s="23">
        <v>0</v>
      </c>
      <c r="L550" s="23">
        <f>+'MAYO ORD'!L550</f>
        <v>0</v>
      </c>
      <c r="M550" s="23">
        <f>+'MAYO ORD'!M550</f>
        <v>0</v>
      </c>
      <c r="N550" s="6">
        <f t="shared" si="8"/>
        <v>235388</v>
      </c>
    </row>
    <row r="551" spans="1:14" x14ac:dyDescent="0.25">
      <c r="A551" s="9">
        <v>548</v>
      </c>
      <c r="B551" s="25" t="s">
        <v>562</v>
      </c>
      <c r="C551" s="23">
        <f>+'MAYO ORD'!C551</f>
        <v>256906</v>
      </c>
      <c r="D551" s="23">
        <f>+'MAYO ORD'!D551</f>
        <v>90226</v>
      </c>
      <c r="E551" s="23">
        <f>+'MAYO ORD'!E551+'AJ DEFINITIVO 2020 '!D551</f>
        <v>2768</v>
      </c>
      <c r="F551" s="23">
        <f>+'MAYO ORD'!F551+'AJ DEFINITIVO 2020 '!C551</f>
        <v>9606</v>
      </c>
      <c r="G551" s="23">
        <f>+'MAYO ORD'!G551</f>
        <v>3887</v>
      </c>
      <c r="H551" s="23">
        <f>+'MAYO ORD'!H551</f>
        <v>1111</v>
      </c>
      <c r="I551" s="23">
        <f>+'MAYO ORD'!I551</f>
        <v>3454</v>
      </c>
      <c r="J551" s="23">
        <f>+'MAYO ORD'!J551</f>
        <v>596</v>
      </c>
      <c r="K551" s="23">
        <v>0</v>
      </c>
      <c r="L551" s="23">
        <f>+'MAYO ORD'!L551</f>
        <v>0</v>
      </c>
      <c r="M551" s="23">
        <f>+'MAYO ORD'!M551</f>
        <v>0</v>
      </c>
      <c r="N551" s="6">
        <f t="shared" si="8"/>
        <v>368554</v>
      </c>
    </row>
    <row r="552" spans="1:14" x14ac:dyDescent="0.25">
      <c r="A552" s="9">
        <v>549</v>
      </c>
      <c r="B552" s="25" t="s">
        <v>563</v>
      </c>
      <c r="C552" s="23">
        <f>+'MAYO ORD'!C552</f>
        <v>887556</v>
      </c>
      <c r="D552" s="23">
        <f>+'MAYO ORD'!D552</f>
        <v>268180</v>
      </c>
      <c r="E552" s="23">
        <f>+'MAYO ORD'!E552+'AJ DEFINITIVO 2020 '!D552</f>
        <v>9419</v>
      </c>
      <c r="F552" s="23">
        <f>+'MAYO ORD'!F552+'AJ DEFINITIVO 2020 '!C552</f>
        <v>33046</v>
      </c>
      <c r="G552" s="23">
        <f>+'MAYO ORD'!G552</f>
        <v>22207</v>
      </c>
      <c r="H552" s="23">
        <f>+'MAYO ORD'!H552</f>
        <v>3825</v>
      </c>
      <c r="I552" s="23">
        <f>+'MAYO ORD'!I552</f>
        <v>16446</v>
      </c>
      <c r="J552" s="23">
        <f>+'MAYO ORD'!J552</f>
        <v>1513</v>
      </c>
      <c r="K552" s="23">
        <v>0</v>
      </c>
      <c r="L552" s="23">
        <f>+'MAYO ORD'!L552</f>
        <v>0</v>
      </c>
      <c r="M552" s="23">
        <f>+'MAYO ORD'!M552</f>
        <v>0</v>
      </c>
      <c r="N552" s="6">
        <f t="shared" si="8"/>
        <v>1242192</v>
      </c>
    </row>
    <row r="553" spans="1:14" x14ac:dyDescent="0.25">
      <c r="A553" s="9">
        <v>550</v>
      </c>
      <c r="B553" s="25" t="s">
        <v>564</v>
      </c>
      <c r="C553" s="23">
        <f>+'MAYO ORD'!C553</f>
        <v>605456</v>
      </c>
      <c r="D553" s="23">
        <f>+'MAYO ORD'!D553</f>
        <v>98293</v>
      </c>
      <c r="E553" s="23">
        <f>+'MAYO ORD'!E553+'AJ DEFINITIVO 2020 '!D553</f>
        <v>5188</v>
      </c>
      <c r="F553" s="23">
        <f>+'MAYO ORD'!F553+'AJ DEFINITIVO 2020 '!C553</f>
        <v>19150</v>
      </c>
      <c r="G553" s="23">
        <f>+'MAYO ORD'!G553</f>
        <v>10859</v>
      </c>
      <c r="H553" s="23">
        <f>+'MAYO ORD'!H553</f>
        <v>2584</v>
      </c>
      <c r="I553" s="23">
        <f>+'MAYO ORD'!I553</f>
        <v>10866</v>
      </c>
      <c r="J553" s="23">
        <f>+'MAYO ORD'!J553</f>
        <v>876</v>
      </c>
      <c r="K553" s="23">
        <v>0</v>
      </c>
      <c r="L553" s="23">
        <f>+'MAYO ORD'!L553</f>
        <v>39522</v>
      </c>
      <c r="M553" s="23">
        <f>+'MAYO ORD'!M553</f>
        <v>0</v>
      </c>
      <c r="N553" s="6">
        <f t="shared" si="8"/>
        <v>792794</v>
      </c>
    </row>
    <row r="554" spans="1:14" x14ac:dyDescent="0.25">
      <c r="A554" s="9">
        <v>551</v>
      </c>
      <c r="B554" s="25" t="s">
        <v>565</v>
      </c>
      <c r="C554" s="23">
        <f>+'MAYO ORD'!C554</f>
        <v>3243196</v>
      </c>
      <c r="D554" s="23">
        <f>+'MAYO ORD'!D554</f>
        <v>677973</v>
      </c>
      <c r="E554" s="23">
        <f>+'MAYO ORD'!E554+'AJ DEFINITIVO 2020 '!D554</f>
        <v>22189</v>
      </c>
      <c r="F554" s="23">
        <f>+'MAYO ORD'!F554+'AJ DEFINITIVO 2020 '!C554</f>
        <v>85080</v>
      </c>
      <c r="G554" s="23">
        <f>+'MAYO ORD'!G554</f>
        <v>52447</v>
      </c>
      <c r="H554" s="23">
        <f>+'MAYO ORD'!H554</f>
        <v>13858</v>
      </c>
      <c r="I554" s="23">
        <f>+'MAYO ORD'!I554</f>
        <v>68357</v>
      </c>
      <c r="J554" s="23">
        <f>+'MAYO ORD'!J554</f>
        <v>3030</v>
      </c>
      <c r="K554" s="23">
        <v>0</v>
      </c>
      <c r="L554" s="23">
        <f>+'MAYO ORD'!L554</f>
        <v>0</v>
      </c>
      <c r="M554" s="23">
        <f>+'MAYO ORD'!M554</f>
        <v>0</v>
      </c>
      <c r="N554" s="6">
        <f t="shared" si="8"/>
        <v>4166130</v>
      </c>
    </row>
    <row r="555" spans="1:14" x14ac:dyDescent="0.25">
      <c r="A555" s="9">
        <v>552</v>
      </c>
      <c r="B555" s="25" t="s">
        <v>566</v>
      </c>
      <c r="C555" s="23">
        <f>+'MAYO ORD'!C555</f>
        <v>82002</v>
      </c>
      <c r="D555" s="23">
        <f>+'MAYO ORD'!D555</f>
        <v>56113</v>
      </c>
      <c r="E555" s="23">
        <f>+'MAYO ORD'!E555+'AJ DEFINITIVO 2020 '!D555</f>
        <v>1120</v>
      </c>
      <c r="F555" s="23">
        <f>+'MAYO ORD'!F555+'AJ DEFINITIVO 2020 '!C555</f>
        <v>3648</v>
      </c>
      <c r="G555" s="23">
        <f>+'MAYO ORD'!G555</f>
        <v>765</v>
      </c>
      <c r="H555" s="23">
        <f>+'MAYO ORD'!H555</f>
        <v>363</v>
      </c>
      <c r="I555" s="23">
        <f>+'MAYO ORD'!I555</f>
        <v>770</v>
      </c>
      <c r="J555" s="23">
        <f>+'MAYO ORD'!J555</f>
        <v>218</v>
      </c>
      <c r="K555" s="23">
        <v>0</v>
      </c>
      <c r="L555" s="23">
        <f>+'MAYO ORD'!L555</f>
        <v>1488</v>
      </c>
      <c r="M555" s="23">
        <f>+'MAYO ORD'!M555</f>
        <v>0</v>
      </c>
      <c r="N555" s="6">
        <f t="shared" si="8"/>
        <v>146487</v>
      </c>
    </row>
    <row r="556" spans="1:14" x14ac:dyDescent="0.25">
      <c r="A556" s="9">
        <v>553</v>
      </c>
      <c r="B556" s="25" t="s">
        <v>567</v>
      </c>
      <c r="C556" s="23">
        <f>+'MAYO ORD'!C556</f>
        <v>1763690</v>
      </c>
      <c r="D556" s="23">
        <f>+'MAYO ORD'!D556</f>
        <v>269886</v>
      </c>
      <c r="E556" s="23">
        <f>+'MAYO ORD'!E556+'AJ DEFINITIVO 2020 '!D556</f>
        <v>12245</v>
      </c>
      <c r="F556" s="23">
        <f>+'MAYO ORD'!F556+'AJ DEFINITIVO 2020 '!C556</f>
        <v>46230</v>
      </c>
      <c r="G556" s="23">
        <f>+'MAYO ORD'!G556</f>
        <v>20589</v>
      </c>
      <c r="H556" s="23">
        <f>+'MAYO ORD'!H556</f>
        <v>7563</v>
      </c>
      <c r="I556" s="23">
        <f>+'MAYO ORD'!I556</f>
        <v>34136</v>
      </c>
      <c r="J556" s="23">
        <f>+'MAYO ORD'!J556</f>
        <v>1723</v>
      </c>
      <c r="K556" s="23">
        <v>0</v>
      </c>
      <c r="L556" s="23">
        <f>+'MAYO ORD'!L556</f>
        <v>109</v>
      </c>
      <c r="M556" s="23">
        <f>+'MAYO ORD'!M556</f>
        <v>0</v>
      </c>
      <c r="N556" s="6">
        <f t="shared" si="8"/>
        <v>2156171</v>
      </c>
    </row>
    <row r="557" spans="1:14" x14ac:dyDescent="0.25">
      <c r="A557" s="9">
        <v>554</v>
      </c>
      <c r="B557" s="25" t="s">
        <v>568</v>
      </c>
      <c r="C557" s="23">
        <f>+'MAYO ORD'!C557</f>
        <v>458298</v>
      </c>
      <c r="D557" s="23">
        <f>+'MAYO ORD'!D557</f>
        <v>116602</v>
      </c>
      <c r="E557" s="23">
        <f>+'MAYO ORD'!E557+'AJ DEFINITIVO 2020 '!D557</f>
        <v>4700</v>
      </c>
      <c r="F557" s="23">
        <f>+'MAYO ORD'!F557+'AJ DEFINITIVO 2020 '!C557</f>
        <v>16497</v>
      </c>
      <c r="G557" s="23">
        <f>+'MAYO ORD'!G557</f>
        <v>11978</v>
      </c>
      <c r="H557" s="23">
        <f>+'MAYO ORD'!H557</f>
        <v>1977</v>
      </c>
      <c r="I557" s="23">
        <f>+'MAYO ORD'!I557</f>
        <v>8710</v>
      </c>
      <c r="J557" s="23">
        <f>+'MAYO ORD'!J557</f>
        <v>831</v>
      </c>
      <c r="K557" s="23">
        <v>0</v>
      </c>
      <c r="L557" s="23">
        <f>+'MAYO ORD'!L557</f>
        <v>0</v>
      </c>
      <c r="M557" s="23">
        <f>+'MAYO ORD'!M557</f>
        <v>0</v>
      </c>
      <c r="N557" s="6">
        <f t="shared" si="8"/>
        <v>619593</v>
      </c>
    </row>
    <row r="558" spans="1:14" x14ac:dyDescent="0.25">
      <c r="A558" s="9">
        <v>555</v>
      </c>
      <c r="B558" s="25" t="s">
        <v>569</v>
      </c>
      <c r="C558" s="23">
        <f>+'MAYO ORD'!C558</f>
        <v>249338</v>
      </c>
      <c r="D558" s="23">
        <f>+'MAYO ORD'!D558</f>
        <v>76522</v>
      </c>
      <c r="E558" s="23">
        <f>+'MAYO ORD'!E558+'AJ DEFINITIVO 2020 '!D558</f>
        <v>2630</v>
      </c>
      <c r="F558" s="23">
        <f>+'MAYO ORD'!F558+'AJ DEFINITIVO 2020 '!C558</f>
        <v>9018</v>
      </c>
      <c r="G558" s="23">
        <f>+'MAYO ORD'!G558</f>
        <v>6435</v>
      </c>
      <c r="H558" s="23">
        <f>+'MAYO ORD'!H558</f>
        <v>1086</v>
      </c>
      <c r="I558" s="23">
        <f>+'MAYO ORD'!I558</f>
        <v>5154</v>
      </c>
      <c r="J558" s="23">
        <f>+'MAYO ORD'!J558</f>
        <v>407</v>
      </c>
      <c r="K558" s="23">
        <v>0</v>
      </c>
      <c r="L558" s="23">
        <f>+'MAYO ORD'!L558</f>
        <v>0</v>
      </c>
      <c r="M558" s="23">
        <f>+'MAYO ORD'!M558</f>
        <v>0</v>
      </c>
      <c r="N558" s="6">
        <f t="shared" si="8"/>
        <v>350590</v>
      </c>
    </row>
    <row r="559" spans="1:14" x14ac:dyDescent="0.25">
      <c r="A559" s="9">
        <v>556</v>
      </c>
      <c r="B559" s="25" t="s">
        <v>570</v>
      </c>
      <c r="C559" s="23">
        <f>+'MAYO ORD'!C559</f>
        <v>79528</v>
      </c>
      <c r="D559" s="23">
        <f>+'MAYO ORD'!D559</f>
        <v>41623</v>
      </c>
      <c r="E559" s="23">
        <f>+'MAYO ORD'!E559+'AJ DEFINITIVO 2020 '!D559</f>
        <v>1218</v>
      </c>
      <c r="F559" s="23">
        <f>+'MAYO ORD'!F559+'AJ DEFINITIVO 2020 '!C559</f>
        <v>3867</v>
      </c>
      <c r="G559" s="23">
        <f>+'MAYO ORD'!G559</f>
        <v>567</v>
      </c>
      <c r="H559" s="23">
        <f>+'MAYO ORD'!H559</f>
        <v>356</v>
      </c>
      <c r="I559" s="23">
        <f>+'MAYO ORD'!I559</f>
        <v>592</v>
      </c>
      <c r="J559" s="23">
        <f>+'MAYO ORD'!J559</f>
        <v>221</v>
      </c>
      <c r="K559" s="23">
        <v>0</v>
      </c>
      <c r="L559" s="23">
        <f>+'MAYO ORD'!L559</f>
        <v>3160</v>
      </c>
      <c r="M559" s="23">
        <f>+'MAYO ORD'!M559</f>
        <v>0</v>
      </c>
      <c r="N559" s="6">
        <f t="shared" si="8"/>
        <v>131132</v>
      </c>
    </row>
    <row r="560" spans="1:14" x14ac:dyDescent="0.25">
      <c r="A560" s="9">
        <v>557</v>
      </c>
      <c r="B560" s="25" t="s">
        <v>571</v>
      </c>
      <c r="C560" s="23">
        <f>+'MAYO ORD'!C560</f>
        <v>1399428</v>
      </c>
      <c r="D560" s="23">
        <f>+'MAYO ORD'!D560</f>
        <v>485882</v>
      </c>
      <c r="E560" s="23">
        <f>+'MAYO ORD'!E560+'AJ DEFINITIVO 2020 '!D560</f>
        <v>12827</v>
      </c>
      <c r="F560" s="23">
        <f>+'MAYO ORD'!F560+'AJ DEFINITIVO 2020 '!C560</f>
        <v>45169</v>
      </c>
      <c r="G560" s="23">
        <f>+'MAYO ORD'!G560</f>
        <v>24536</v>
      </c>
      <c r="H560" s="23">
        <f>+'MAYO ORD'!H560</f>
        <v>6061</v>
      </c>
      <c r="I560" s="23">
        <f>+'MAYO ORD'!I560</f>
        <v>26960</v>
      </c>
      <c r="J560" s="23">
        <f>+'MAYO ORD'!J560</f>
        <v>2301</v>
      </c>
      <c r="K560" s="23">
        <v>0</v>
      </c>
      <c r="L560" s="23">
        <f>+'MAYO ORD'!L560</f>
        <v>0</v>
      </c>
      <c r="M560" s="23">
        <f>+'MAYO ORD'!M560</f>
        <v>0</v>
      </c>
      <c r="N560" s="6">
        <f t="shared" si="8"/>
        <v>2003164</v>
      </c>
    </row>
    <row r="561" spans="1:15" x14ac:dyDescent="0.25">
      <c r="A561" s="9">
        <v>558</v>
      </c>
      <c r="B561" s="25" t="s">
        <v>572</v>
      </c>
      <c r="C561" s="23">
        <f>+'MAYO ORD'!C561</f>
        <v>125838</v>
      </c>
      <c r="D561" s="23">
        <f>+'MAYO ORD'!D561</f>
        <v>32000</v>
      </c>
      <c r="E561" s="23">
        <f>+'MAYO ORD'!E561+'AJ DEFINITIVO 2020 '!D561</f>
        <v>1560</v>
      </c>
      <c r="F561" s="23">
        <f>+'MAYO ORD'!F561+'AJ DEFINITIVO 2020 '!C561</f>
        <v>5216</v>
      </c>
      <c r="G561" s="23">
        <f>+'MAYO ORD'!G561</f>
        <v>2662</v>
      </c>
      <c r="H561" s="23">
        <f>+'MAYO ORD'!H561</f>
        <v>551</v>
      </c>
      <c r="I561" s="23">
        <f>+'MAYO ORD'!I561</f>
        <v>1977</v>
      </c>
      <c r="J561" s="23">
        <f>+'MAYO ORD'!J561</f>
        <v>263</v>
      </c>
      <c r="K561" s="23">
        <v>0</v>
      </c>
      <c r="L561" s="23">
        <f>+'MAYO ORD'!L561</f>
        <v>0</v>
      </c>
      <c r="M561" s="23">
        <f>+'MAYO ORD'!M561</f>
        <v>0</v>
      </c>
      <c r="N561" s="6">
        <f t="shared" si="8"/>
        <v>170067</v>
      </c>
    </row>
    <row r="562" spans="1:15" x14ac:dyDescent="0.25">
      <c r="A562" s="9">
        <v>559</v>
      </c>
      <c r="B562" s="25" t="s">
        <v>573</v>
      </c>
      <c r="C562" s="23">
        <f>+'MAYO ORD'!C562</f>
        <v>1598884</v>
      </c>
      <c r="D562" s="23">
        <f>+'MAYO ORD'!D562</f>
        <v>316570</v>
      </c>
      <c r="E562" s="23">
        <f>+'MAYO ORD'!E562+'AJ DEFINITIVO 2020 '!D562</f>
        <v>14605</v>
      </c>
      <c r="F562" s="23">
        <f>+'MAYO ORD'!F562+'AJ DEFINITIVO 2020 '!C562</f>
        <v>51382</v>
      </c>
      <c r="G562" s="23">
        <f>+'MAYO ORD'!G562</f>
        <v>43133</v>
      </c>
      <c r="H562" s="23">
        <f>+'MAYO ORD'!H562</f>
        <v>6932</v>
      </c>
      <c r="I562" s="23">
        <f>+'MAYO ORD'!I562</f>
        <v>37011</v>
      </c>
      <c r="J562" s="23">
        <f>+'MAYO ORD'!J562</f>
        <v>2187</v>
      </c>
      <c r="K562" s="23">
        <v>0</v>
      </c>
      <c r="L562" s="23">
        <f>+'MAYO ORD'!L562</f>
        <v>0</v>
      </c>
      <c r="M562" s="23">
        <f>+'MAYO ORD'!M562</f>
        <v>0</v>
      </c>
      <c r="N562" s="6">
        <f t="shared" si="8"/>
        <v>2070704</v>
      </c>
    </row>
    <row r="563" spans="1:15" x14ac:dyDescent="0.25">
      <c r="A563" s="9">
        <v>560</v>
      </c>
      <c r="B563" s="25" t="s">
        <v>574</v>
      </c>
      <c r="C563" s="23">
        <f>+'MAYO ORD'!C563</f>
        <v>677058</v>
      </c>
      <c r="D563" s="23">
        <f>+'MAYO ORD'!D563</f>
        <v>156257</v>
      </c>
      <c r="E563" s="23">
        <f>+'MAYO ORD'!E563+'AJ DEFINITIVO 2020 '!D563</f>
        <v>5966</v>
      </c>
      <c r="F563" s="23">
        <f>+'MAYO ORD'!F563+'AJ DEFINITIVO 2020 '!C563</f>
        <v>21008</v>
      </c>
      <c r="G563" s="23">
        <f>+'MAYO ORD'!G563</f>
        <v>12749</v>
      </c>
      <c r="H563" s="23">
        <f>+'MAYO ORD'!H563</f>
        <v>2939</v>
      </c>
      <c r="I563" s="23">
        <f>+'MAYO ORD'!I563</f>
        <v>13354</v>
      </c>
      <c r="J563" s="23">
        <f>+'MAYO ORD'!J563</f>
        <v>940</v>
      </c>
      <c r="K563" s="23">
        <v>0</v>
      </c>
      <c r="L563" s="23">
        <f>+'MAYO ORD'!L563</f>
        <v>0</v>
      </c>
      <c r="M563" s="23">
        <f>+'MAYO ORD'!M563</f>
        <v>0</v>
      </c>
      <c r="N563" s="6">
        <f t="shared" si="8"/>
        <v>890271</v>
      </c>
    </row>
    <row r="564" spans="1:15" x14ac:dyDescent="0.25">
      <c r="A564" s="9">
        <v>561</v>
      </c>
      <c r="B564" s="25" t="s">
        <v>575</v>
      </c>
      <c r="C564" s="23">
        <f>+'MAYO ORD'!C564</f>
        <v>414646</v>
      </c>
      <c r="D564" s="23">
        <f>+'MAYO ORD'!D564</f>
        <v>181390</v>
      </c>
      <c r="E564" s="23">
        <f>+'MAYO ORD'!E564+'AJ DEFINITIVO 2020 '!D564</f>
        <v>5524</v>
      </c>
      <c r="F564" s="23">
        <f>+'MAYO ORD'!F564+'AJ DEFINITIVO 2020 '!C564</f>
        <v>18269</v>
      </c>
      <c r="G564" s="23">
        <f>+'MAYO ORD'!G564</f>
        <v>6098</v>
      </c>
      <c r="H564" s="23">
        <f>+'MAYO ORD'!H564</f>
        <v>1822</v>
      </c>
      <c r="I564" s="23">
        <f>+'MAYO ORD'!I564</f>
        <v>4728</v>
      </c>
      <c r="J564" s="23">
        <f>+'MAYO ORD'!J564</f>
        <v>935</v>
      </c>
      <c r="K564" s="23">
        <v>0</v>
      </c>
      <c r="L564" s="23">
        <f>+'MAYO ORD'!L564</f>
        <v>0</v>
      </c>
      <c r="M564" s="23">
        <f>+'MAYO ORD'!M564</f>
        <v>0</v>
      </c>
      <c r="N564" s="6">
        <f t="shared" si="8"/>
        <v>633412</v>
      </c>
    </row>
    <row r="565" spans="1:15" x14ac:dyDescent="0.25">
      <c r="A565" s="9">
        <v>562</v>
      </c>
      <c r="B565" s="25" t="s">
        <v>576</v>
      </c>
      <c r="C565" s="23">
        <f>+'MAYO ORD'!C565</f>
        <v>175746</v>
      </c>
      <c r="D565" s="23">
        <f>+'MAYO ORD'!D565</f>
        <v>61574</v>
      </c>
      <c r="E565" s="23">
        <f>+'MAYO ORD'!E565+'AJ DEFINITIVO 2020 '!D565</f>
        <v>1879</v>
      </c>
      <c r="F565" s="23">
        <f>+'MAYO ORD'!F565+'AJ DEFINITIVO 2020 '!C565</f>
        <v>6471</v>
      </c>
      <c r="G565" s="23">
        <f>+'MAYO ORD'!G565</f>
        <v>3068</v>
      </c>
      <c r="H565" s="23">
        <f>+'MAYO ORD'!H565</f>
        <v>764</v>
      </c>
      <c r="I565" s="23">
        <f>+'MAYO ORD'!I565</f>
        <v>2894</v>
      </c>
      <c r="J565" s="23">
        <f>+'MAYO ORD'!J565</f>
        <v>317</v>
      </c>
      <c r="K565" s="23">
        <v>0</v>
      </c>
      <c r="L565" s="23">
        <f>+'MAYO ORD'!L565</f>
        <v>11234</v>
      </c>
      <c r="M565" s="23">
        <f>+'MAYO ORD'!M565</f>
        <v>0</v>
      </c>
      <c r="N565" s="6">
        <f t="shared" si="8"/>
        <v>263947</v>
      </c>
    </row>
    <row r="566" spans="1:15" x14ac:dyDescent="0.25">
      <c r="A566" s="9">
        <v>563</v>
      </c>
      <c r="B566" s="25" t="s">
        <v>577</v>
      </c>
      <c r="C566" s="23">
        <f>+'MAYO ORD'!C566</f>
        <v>138968</v>
      </c>
      <c r="D566" s="23">
        <f>+'MAYO ORD'!D566</f>
        <v>46484</v>
      </c>
      <c r="E566" s="23">
        <f>+'MAYO ORD'!E566+'AJ DEFINITIVO 2020 '!D566</f>
        <v>1870</v>
      </c>
      <c r="F566" s="23">
        <f>+'MAYO ORD'!F566+'AJ DEFINITIVO 2020 '!C566</f>
        <v>6134</v>
      </c>
      <c r="G566" s="23">
        <f>+'MAYO ORD'!G566</f>
        <v>2659</v>
      </c>
      <c r="H566" s="23">
        <f>+'MAYO ORD'!H566</f>
        <v>613</v>
      </c>
      <c r="I566" s="23">
        <f>+'MAYO ORD'!I566</f>
        <v>1819</v>
      </c>
      <c r="J566" s="23">
        <f>+'MAYO ORD'!J566</f>
        <v>324</v>
      </c>
      <c r="K566" s="23">
        <v>0</v>
      </c>
      <c r="L566" s="23">
        <f>+'MAYO ORD'!L566</f>
        <v>0</v>
      </c>
      <c r="M566" s="23">
        <f>+'MAYO ORD'!M566</f>
        <v>0</v>
      </c>
      <c r="N566" s="6">
        <f t="shared" si="8"/>
        <v>198871</v>
      </c>
    </row>
    <row r="567" spans="1:15" x14ac:dyDescent="0.25">
      <c r="A567" s="9">
        <v>564</v>
      </c>
      <c r="B567" s="25" t="s">
        <v>578</v>
      </c>
      <c r="C567" s="23">
        <f>+'MAYO ORD'!C567</f>
        <v>171400</v>
      </c>
      <c r="D567" s="23">
        <f>+'MAYO ORD'!D567</f>
        <v>58724</v>
      </c>
      <c r="E567" s="23">
        <f>+'MAYO ORD'!E567+'AJ DEFINITIVO 2020 '!D567</f>
        <v>2144</v>
      </c>
      <c r="F567" s="23">
        <f>+'MAYO ORD'!F567+'AJ DEFINITIVO 2020 '!C567</f>
        <v>7408</v>
      </c>
      <c r="G567" s="23">
        <f>+'MAYO ORD'!G567</f>
        <v>2412</v>
      </c>
      <c r="H567" s="23">
        <f>+'MAYO ORD'!H567</f>
        <v>738</v>
      </c>
      <c r="I567" s="23">
        <f>+'MAYO ORD'!I567</f>
        <v>1714</v>
      </c>
      <c r="J567" s="23">
        <f>+'MAYO ORD'!J567</f>
        <v>379</v>
      </c>
      <c r="K567" s="23">
        <v>0</v>
      </c>
      <c r="L567" s="23">
        <f>+'MAYO ORD'!L567</f>
        <v>0</v>
      </c>
      <c r="M567" s="23">
        <f>+'MAYO ORD'!M567</f>
        <v>0</v>
      </c>
      <c r="N567" s="6">
        <f t="shared" si="8"/>
        <v>244919</v>
      </c>
    </row>
    <row r="568" spans="1:15" x14ac:dyDescent="0.25">
      <c r="A568" s="9">
        <v>565</v>
      </c>
      <c r="B568" s="25" t="s">
        <v>579</v>
      </c>
      <c r="C568" s="23">
        <f>+'MAYO ORD'!C568</f>
        <v>4018866</v>
      </c>
      <c r="D568" s="23">
        <f>+'MAYO ORD'!D568</f>
        <v>861309</v>
      </c>
      <c r="E568" s="23">
        <f>+'MAYO ORD'!E568+'AJ DEFINITIVO 2020 '!D568</f>
        <v>28378</v>
      </c>
      <c r="F568" s="23">
        <f>+'MAYO ORD'!F568+'AJ DEFINITIVO 2020 '!C568</f>
        <v>108725</v>
      </c>
      <c r="G568" s="23">
        <f>+'MAYO ORD'!G568</f>
        <v>84395</v>
      </c>
      <c r="H568" s="23">
        <f>+'MAYO ORD'!H568</f>
        <v>17135</v>
      </c>
      <c r="I568" s="23">
        <f>+'MAYO ORD'!I568</f>
        <v>90517</v>
      </c>
      <c r="J568" s="23">
        <f>+'MAYO ORD'!J568</f>
        <v>3539</v>
      </c>
      <c r="K568" s="23">
        <v>0</v>
      </c>
      <c r="L568" s="23">
        <f>+'MAYO ORD'!L568</f>
        <v>556416</v>
      </c>
      <c r="M568" s="23">
        <f>+'MAYO ORD'!M568</f>
        <v>0</v>
      </c>
      <c r="N568" s="6">
        <f t="shared" si="8"/>
        <v>5769280</v>
      </c>
    </row>
    <row r="569" spans="1:15" x14ac:dyDescent="0.25">
      <c r="A569" s="9">
        <v>566</v>
      </c>
      <c r="B569" s="25" t="s">
        <v>580</v>
      </c>
      <c r="C569" s="23">
        <f>+'MAYO ORD'!C569</f>
        <v>264278</v>
      </c>
      <c r="D569" s="23">
        <f>+'MAYO ORD'!D569</f>
        <v>56255</v>
      </c>
      <c r="E569" s="23">
        <f>+'MAYO ORD'!E569+'AJ DEFINITIVO 2020 '!D569</f>
        <v>3051</v>
      </c>
      <c r="F569" s="23">
        <f>+'MAYO ORD'!F569+'AJ DEFINITIVO 2020 '!C569</f>
        <v>10419</v>
      </c>
      <c r="G569" s="23">
        <f>+'MAYO ORD'!G569</f>
        <v>6505</v>
      </c>
      <c r="H569" s="23">
        <f>+'MAYO ORD'!H569</f>
        <v>1149</v>
      </c>
      <c r="I569" s="23">
        <f>+'MAYO ORD'!I569</f>
        <v>4524</v>
      </c>
      <c r="J569" s="23">
        <f>+'MAYO ORD'!J569</f>
        <v>500</v>
      </c>
      <c r="K569" s="23">
        <v>0</v>
      </c>
      <c r="L569" s="23">
        <f>+'MAYO ORD'!L569</f>
        <v>7199</v>
      </c>
      <c r="M569" s="23">
        <f>+'MAYO ORD'!M569</f>
        <v>0</v>
      </c>
      <c r="N569" s="6">
        <f t="shared" si="8"/>
        <v>353880</v>
      </c>
    </row>
    <row r="570" spans="1:15" x14ac:dyDescent="0.25">
      <c r="A570" s="9">
        <v>567</v>
      </c>
      <c r="B570" s="25" t="s">
        <v>581</v>
      </c>
      <c r="C570" s="23">
        <f>+'MAYO ORD'!C570</f>
        <v>289710</v>
      </c>
      <c r="D570" s="23">
        <f>+'MAYO ORD'!D570</f>
        <v>69369</v>
      </c>
      <c r="E570" s="23">
        <f>+'MAYO ORD'!E570+'AJ DEFINITIVO 2020 '!D570</f>
        <v>3133</v>
      </c>
      <c r="F570" s="23">
        <f>+'MAYO ORD'!F570+'AJ DEFINITIVO 2020 '!C570</f>
        <v>10642</v>
      </c>
      <c r="G570" s="23">
        <f>+'MAYO ORD'!G570</f>
        <v>7327</v>
      </c>
      <c r="H570" s="23">
        <f>+'MAYO ORD'!H570</f>
        <v>1266</v>
      </c>
      <c r="I570" s="23">
        <f>+'MAYO ORD'!I570</f>
        <v>5449</v>
      </c>
      <c r="J570" s="23">
        <f>+'MAYO ORD'!J570</f>
        <v>507</v>
      </c>
      <c r="K570" s="23">
        <v>0</v>
      </c>
      <c r="L570" s="23">
        <f>+'MAYO ORD'!L570</f>
        <v>0</v>
      </c>
      <c r="M570" s="23">
        <f>+'MAYO ORD'!M570</f>
        <v>0</v>
      </c>
      <c r="N570" s="6">
        <f t="shared" si="8"/>
        <v>387403</v>
      </c>
    </row>
    <row r="571" spans="1:15" x14ac:dyDescent="0.25">
      <c r="A571" s="9">
        <v>568</v>
      </c>
      <c r="B571" s="25" t="s">
        <v>582</v>
      </c>
      <c r="C571" s="23">
        <f>+'MAYO ORD'!C571</f>
        <v>157670</v>
      </c>
      <c r="D571" s="23">
        <f>+'MAYO ORD'!D571</f>
        <v>66061</v>
      </c>
      <c r="E571" s="23">
        <f>+'MAYO ORD'!E571+'AJ DEFINITIVO 2020 '!D571</f>
        <v>1758</v>
      </c>
      <c r="F571" s="23">
        <f>+'MAYO ORD'!F571+'AJ DEFINITIVO 2020 '!C571</f>
        <v>5984</v>
      </c>
      <c r="G571" s="23">
        <f>+'MAYO ORD'!G571</f>
        <v>3225</v>
      </c>
      <c r="H571" s="23">
        <f>+'MAYO ORD'!H571</f>
        <v>687</v>
      </c>
      <c r="I571" s="23">
        <f>+'MAYO ORD'!I571</f>
        <v>2722</v>
      </c>
      <c r="J571" s="23">
        <f>+'MAYO ORD'!J571</f>
        <v>281</v>
      </c>
      <c r="K571" s="23">
        <v>0</v>
      </c>
      <c r="L571" s="23">
        <f>+'MAYO ORD'!L571</f>
        <v>0</v>
      </c>
      <c r="M571" s="23">
        <f>+'MAYO ORD'!M571</f>
        <v>0</v>
      </c>
      <c r="N571" s="6">
        <f t="shared" si="8"/>
        <v>238388</v>
      </c>
    </row>
    <row r="572" spans="1:15" x14ac:dyDescent="0.25">
      <c r="A572" s="9">
        <v>569</v>
      </c>
      <c r="B572" s="25" t="s">
        <v>583</v>
      </c>
      <c r="C572" s="23">
        <f>+'MAYO ORD'!C572</f>
        <v>168372</v>
      </c>
      <c r="D572" s="23">
        <f>+'MAYO ORD'!D572</f>
        <v>62498</v>
      </c>
      <c r="E572" s="23">
        <f>+'MAYO ORD'!E572+'AJ DEFINITIVO 2020 '!D572</f>
        <v>2152</v>
      </c>
      <c r="F572" s="23">
        <f>+'MAYO ORD'!F572+'AJ DEFINITIVO 2020 '!C572</f>
        <v>7179</v>
      </c>
      <c r="G572" s="23">
        <f>+'MAYO ORD'!G572</f>
        <v>2822</v>
      </c>
      <c r="H572" s="23">
        <f>+'MAYO ORD'!H572</f>
        <v>737</v>
      </c>
      <c r="I572" s="23">
        <f>+'MAYO ORD'!I572</f>
        <v>2206</v>
      </c>
      <c r="J572" s="23">
        <f>+'MAYO ORD'!J572</f>
        <v>370</v>
      </c>
      <c r="K572" s="23">
        <v>0</v>
      </c>
      <c r="L572" s="23">
        <f>+'MAYO ORD'!L572</f>
        <v>0</v>
      </c>
      <c r="M572" s="23">
        <f>+'MAYO ORD'!M572</f>
        <v>0</v>
      </c>
      <c r="N572" s="6">
        <f t="shared" si="8"/>
        <v>246336</v>
      </c>
    </row>
    <row r="573" spans="1:15" ht="15.75" thickBot="1" x14ac:dyDescent="0.3">
      <c r="A573" s="9">
        <v>570</v>
      </c>
      <c r="B573" s="25" t="s">
        <v>584</v>
      </c>
      <c r="C573" s="23">
        <f>+'MAYO ORD'!C573</f>
        <v>1856698</v>
      </c>
      <c r="D573" s="23">
        <f>+'MAYO ORD'!D573</f>
        <v>397625</v>
      </c>
      <c r="E573" s="23">
        <f>+'MAYO ORD'!E573+'AJ DEFINITIVO 2020 '!D573</f>
        <v>15057</v>
      </c>
      <c r="F573" s="23">
        <f>+'MAYO ORD'!F573+'AJ DEFINITIVO 2020 '!C573</f>
        <v>55055</v>
      </c>
      <c r="G573" s="23">
        <f>+'MAYO ORD'!G573</f>
        <v>40762</v>
      </c>
      <c r="H573" s="23">
        <f>+'MAYO ORD'!H573</f>
        <v>7991</v>
      </c>
      <c r="I573" s="23">
        <f>+'MAYO ORD'!I573</f>
        <v>40020</v>
      </c>
      <c r="J573" s="23">
        <f>+'MAYO ORD'!J573</f>
        <v>2352</v>
      </c>
      <c r="K573" s="23">
        <v>0</v>
      </c>
      <c r="L573" s="23">
        <f>+'MAYO ORD'!L573</f>
        <v>0</v>
      </c>
      <c r="M573" s="23">
        <f>+'MAYO ORD'!M573</f>
        <v>0</v>
      </c>
      <c r="N573" s="6">
        <f t="shared" si="8"/>
        <v>2415560</v>
      </c>
    </row>
    <row r="574" spans="1:15" ht="15.75" thickBot="1" x14ac:dyDescent="0.3">
      <c r="A574" s="12"/>
      <c r="B574" s="13"/>
      <c r="C574" s="23">
        <f>SUM(C4:C573)</f>
        <v>449914116</v>
      </c>
      <c r="D574" s="23">
        <f>SUM(D4:D573)</f>
        <v>108863413</v>
      </c>
      <c r="E574" s="23">
        <f t="shared" ref="E574:N574" si="9">SUM(E4:E573)</f>
        <v>3938043</v>
      </c>
      <c r="F574" s="23">
        <f t="shared" si="9"/>
        <v>14063444</v>
      </c>
      <c r="G574" s="23">
        <f t="shared" si="9"/>
        <v>7750390</v>
      </c>
      <c r="H574" s="23">
        <f t="shared" si="9"/>
        <v>1924268</v>
      </c>
      <c r="I574" s="23">
        <f t="shared" si="9"/>
        <v>8467761</v>
      </c>
      <c r="J574" s="23">
        <f t="shared" si="9"/>
        <v>581048</v>
      </c>
      <c r="K574" s="23">
        <f t="shared" si="9"/>
        <v>0</v>
      </c>
      <c r="L574" s="23">
        <f t="shared" si="9"/>
        <v>17489066</v>
      </c>
      <c r="M574" s="23">
        <f t="shared" si="9"/>
        <v>149764</v>
      </c>
      <c r="N574" s="23">
        <f t="shared" si="9"/>
        <v>613141313</v>
      </c>
    </row>
    <row r="575" spans="1:15" x14ac:dyDescent="0.25">
      <c r="B575" s="42" t="s">
        <v>585</v>
      </c>
      <c r="C575" s="42"/>
      <c r="D575" s="42"/>
      <c r="E575" s="42"/>
      <c r="F575" s="42"/>
      <c r="L575" s="14"/>
      <c r="O575" s="38"/>
    </row>
    <row r="577" spans="3:10" hidden="1" x14ac:dyDescent="0.25">
      <c r="C577" s="31">
        <v>292433385.08999997</v>
      </c>
      <c r="D577" s="20">
        <v>139068047</v>
      </c>
      <c r="E577" s="20">
        <v>8241987.2000000002</v>
      </c>
      <c r="F577" s="37">
        <v>9973830</v>
      </c>
      <c r="G577" s="20">
        <v>8155574.6000000006</v>
      </c>
      <c r="H577" s="20">
        <v>1932504.4000000001</v>
      </c>
      <c r="I577" s="20">
        <v>7634258.8000000007</v>
      </c>
      <c r="J577" s="20">
        <v>562322.20000000007</v>
      </c>
    </row>
    <row r="578" spans="3:10" hidden="1" x14ac:dyDescent="0.25"/>
    <row r="579" spans="3:10" hidden="1" x14ac:dyDescent="0.25">
      <c r="C579" s="38">
        <f>+C574-C577</f>
        <v>157480730.91000003</v>
      </c>
      <c r="D579" s="38">
        <f t="shared" ref="D579:J579" si="10">+D574-D577</f>
        <v>-30204634</v>
      </c>
      <c r="E579" s="38">
        <f t="shared" si="10"/>
        <v>-4303944.2</v>
      </c>
      <c r="F579" s="38">
        <f t="shared" si="10"/>
        <v>4089614</v>
      </c>
      <c r="G579" s="38">
        <f t="shared" si="10"/>
        <v>-405184.60000000056</v>
      </c>
      <c r="H579" s="38">
        <f t="shared" si="10"/>
        <v>-8236.4000000001397</v>
      </c>
      <c r="I579" s="38">
        <f t="shared" si="10"/>
        <v>833502.19999999925</v>
      </c>
      <c r="J579" s="38">
        <f t="shared" si="10"/>
        <v>18725.79999999993</v>
      </c>
    </row>
    <row r="580" spans="3:10" hidden="1" x14ac:dyDescent="0.25"/>
  </sheetData>
  <sheetProtection selectLockedCells="1" selectUnlockedCells="1"/>
  <autoFilter ref="A3:N575"/>
  <mergeCells count="3">
    <mergeCell ref="A1:N1"/>
    <mergeCell ref="B575:F575"/>
    <mergeCell ref="A2:N2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1"/>
  <sheetViews>
    <sheetView workbookViewId="0">
      <pane xSplit="1" ySplit="3" topLeftCell="C568" activePane="bottomRight" state="frozen"/>
      <selection pane="topRight" activeCell="B1" sqref="B1"/>
      <selection pane="bottomLeft" activeCell="A4" sqref="A4"/>
      <selection pane="bottomRight" activeCell="N574" sqref="N574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6.28515625" bestFit="1" customWidth="1"/>
  </cols>
  <sheetData>
    <row r="1" spans="1:14" ht="51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5.75" thickBot="1" x14ac:dyDescent="0.3">
      <c r="A2" s="16" t="s">
        <v>591</v>
      </c>
      <c r="B2" s="16"/>
      <c r="C2" s="16"/>
      <c r="D2" s="16"/>
      <c r="E2" s="16"/>
      <c r="F2" s="16"/>
      <c r="G2" s="16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2" t="s">
        <v>12</v>
      </c>
      <c r="M3" s="22" t="s">
        <v>13</v>
      </c>
      <c r="N3" s="22" t="s">
        <v>14</v>
      </c>
    </row>
    <row r="4" spans="1:14" ht="15.75" thickBot="1" x14ac:dyDescent="0.3">
      <c r="A4" s="5">
        <v>1</v>
      </c>
      <c r="B4" s="25" t="s">
        <v>15</v>
      </c>
      <c r="C4" s="23">
        <v>133798</v>
      </c>
      <c r="D4" s="23">
        <v>53142</v>
      </c>
      <c r="E4" s="23">
        <v>1966</v>
      </c>
      <c r="F4" s="23">
        <v>6015</v>
      </c>
      <c r="G4" s="23">
        <v>1721</v>
      </c>
      <c r="H4" s="23">
        <v>592</v>
      </c>
      <c r="I4" s="23">
        <v>1208</v>
      </c>
      <c r="J4" s="23">
        <v>349</v>
      </c>
      <c r="K4" s="7">
        <v>0</v>
      </c>
      <c r="L4" s="23">
        <v>0</v>
      </c>
      <c r="M4" s="23">
        <v>0</v>
      </c>
      <c r="N4" s="6">
        <f>SUM(C4:M4)</f>
        <v>198791</v>
      </c>
    </row>
    <row r="5" spans="1:14" x14ac:dyDescent="0.25">
      <c r="A5" s="8">
        <v>2</v>
      </c>
      <c r="B5" s="25" t="s">
        <v>16</v>
      </c>
      <c r="C5" s="23">
        <v>3087850</v>
      </c>
      <c r="D5" s="23">
        <v>759565</v>
      </c>
      <c r="E5" s="23">
        <v>28104</v>
      </c>
      <c r="F5" s="23">
        <v>78083</v>
      </c>
      <c r="G5" s="23">
        <v>86122</v>
      </c>
      <c r="H5" s="23">
        <v>13341</v>
      </c>
      <c r="I5" s="23">
        <v>68605</v>
      </c>
      <c r="J5" s="23">
        <v>4573</v>
      </c>
      <c r="K5" s="23">
        <v>0</v>
      </c>
      <c r="L5" s="23">
        <v>0</v>
      </c>
      <c r="M5" s="23">
        <v>3273</v>
      </c>
      <c r="N5" s="6">
        <f t="shared" ref="N5:N68" si="0">SUM(C5:M5)</f>
        <v>4129516</v>
      </c>
    </row>
    <row r="6" spans="1:14" x14ac:dyDescent="0.25">
      <c r="A6" s="9">
        <v>3</v>
      </c>
      <c r="B6" s="25" t="s">
        <v>17</v>
      </c>
      <c r="C6" s="23">
        <v>209260</v>
      </c>
      <c r="D6" s="23">
        <v>49566</v>
      </c>
      <c r="E6" s="23">
        <v>2435</v>
      </c>
      <c r="F6" s="23">
        <v>7112</v>
      </c>
      <c r="G6" s="23">
        <v>5131</v>
      </c>
      <c r="H6" s="23">
        <v>916</v>
      </c>
      <c r="I6" s="23">
        <v>3661</v>
      </c>
      <c r="J6" s="23">
        <v>413</v>
      </c>
      <c r="K6" s="23">
        <v>0</v>
      </c>
      <c r="L6" s="23">
        <v>0</v>
      </c>
      <c r="M6" s="23">
        <v>0</v>
      </c>
      <c r="N6" s="6">
        <f t="shared" si="0"/>
        <v>278494</v>
      </c>
    </row>
    <row r="7" spans="1:14" x14ac:dyDescent="0.25">
      <c r="A7" s="9">
        <v>4</v>
      </c>
      <c r="B7" s="25" t="s">
        <v>18</v>
      </c>
      <c r="C7" s="23">
        <v>108294</v>
      </c>
      <c r="D7" s="23">
        <v>37465</v>
      </c>
      <c r="E7" s="23">
        <v>1332</v>
      </c>
      <c r="F7" s="23">
        <v>3976</v>
      </c>
      <c r="G7" s="23">
        <v>2005</v>
      </c>
      <c r="H7" s="23">
        <v>475</v>
      </c>
      <c r="I7" s="23">
        <v>1589</v>
      </c>
      <c r="J7" s="23">
        <v>253</v>
      </c>
      <c r="K7" s="23">
        <v>0</v>
      </c>
      <c r="L7" s="23">
        <v>4904</v>
      </c>
      <c r="M7" s="23">
        <v>0</v>
      </c>
      <c r="N7" s="6">
        <f t="shared" si="0"/>
        <v>160293</v>
      </c>
    </row>
    <row r="8" spans="1:14" x14ac:dyDescent="0.25">
      <c r="A8" s="9">
        <v>5</v>
      </c>
      <c r="B8" s="25" t="s">
        <v>19</v>
      </c>
      <c r="C8" s="23">
        <v>2475712</v>
      </c>
      <c r="D8" s="23">
        <v>361660</v>
      </c>
      <c r="E8" s="23">
        <v>17820</v>
      </c>
      <c r="F8" s="23">
        <v>43242</v>
      </c>
      <c r="G8" s="23">
        <v>26621</v>
      </c>
      <c r="H8" s="23">
        <v>10652</v>
      </c>
      <c r="I8" s="23">
        <v>45417</v>
      </c>
      <c r="J8" s="23">
        <v>2331</v>
      </c>
      <c r="K8" s="23">
        <v>0</v>
      </c>
      <c r="L8" s="23">
        <v>0</v>
      </c>
      <c r="M8" s="23">
        <v>0</v>
      </c>
      <c r="N8" s="6">
        <f t="shared" si="0"/>
        <v>2983455</v>
      </c>
    </row>
    <row r="9" spans="1:14" x14ac:dyDescent="0.25">
      <c r="A9" s="9">
        <v>6</v>
      </c>
      <c r="B9" s="25" t="s">
        <v>20</v>
      </c>
      <c r="C9" s="23">
        <v>2108582</v>
      </c>
      <c r="D9" s="23">
        <v>504522</v>
      </c>
      <c r="E9" s="23">
        <v>15039</v>
      </c>
      <c r="F9" s="23">
        <v>40479</v>
      </c>
      <c r="G9" s="23">
        <v>36875</v>
      </c>
      <c r="H9" s="23">
        <v>8982</v>
      </c>
      <c r="I9" s="23">
        <v>41766</v>
      </c>
      <c r="J9" s="23">
        <v>2322</v>
      </c>
      <c r="K9" s="23">
        <v>0</v>
      </c>
      <c r="L9" s="23">
        <v>0</v>
      </c>
      <c r="M9" s="23">
        <v>0</v>
      </c>
      <c r="N9" s="6">
        <f t="shared" si="0"/>
        <v>2758567</v>
      </c>
    </row>
    <row r="10" spans="1:14" x14ac:dyDescent="0.25">
      <c r="A10" s="9">
        <v>7</v>
      </c>
      <c r="B10" s="25" t="s">
        <v>21</v>
      </c>
      <c r="C10" s="23">
        <v>272800</v>
      </c>
      <c r="D10" s="23">
        <v>92663</v>
      </c>
      <c r="E10" s="23">
        <v>3377</v>
      </c>
      <c r="F10" s="23">
        <v>10137</v>
      </c>
      <c r="G10" s="23">
        <v>5111</v>
      </c>
      <c r="H10" s="23">
        <v>1194</v>
      </c>
      <c r="I10" s="23">
        <v>3664</v>
      </c>
      <c r="J10" s="23">
        <v>592</v>
      </c>
      <c r="K10" s="23">
        <v>0</v>
      </c>
      <c r="L10" s="23">
        <v>12500</v>
      </c>
      <c r="M10" s="23">
        <v>0</v>
      </c>
      <c r="N10" s="6">
        <f t="shared" si="0"/>
        <v>402038</v>
      </c>
    </row>
    <row r="11" spans="1:14" x14ac:dyDescent="0.25">
      <c r="A11" s="9">
        <v>8</v>
      </c>
      <c r="B11" s="25" t="s">
        <v>22</v>
      </c>
      <c r="C11" s="23">
        <v>148926</v>
      </c>
      <c r="D11" s="23">
        <v>52708</v>
      </c>
      <c r="E11" s="23">
        <v>1602</v>
      </c>
      <c r="F11" s="23">
        <v>4627</v>
      </c>
      <c r="G11" s="23">
        <v>1324</v>
      </c>
      <c r="H11" s="23">
        <v>648</v>
      </c>
      <c r="I11" s="23">
        <v>1866</v>
      </c>
      <c r="J11" s="23">
        <v>251</v>
      </c>
      <c r="K11" s="23">
        <v>0</v>
      </c>
      <c r="L11" s="23">
        <v>0</v>
      </c>
      <c r="M11" s="23">
        <v>0</v>
      </c>
      <c r="N11" s="6">
        <f t="shared" si="0"/>
        <v>211952</v>
      </c>
    </row>
    <row r="12" spans="1:14" x14ac:dyDescent="0.25">
      <c r="A12" s="9">
        <v>9</v>
      </c>
      <c r="B12" s="25" t="s">
        <v>23</v>
      </c>
      <c r="C12" s="23">
        <v>467950</v>
      </c>
      <c r="D12" s="23">
        <v>167023</v>
      </c>
      <c r="E12" s="23">
        <v>4396</v>
      </c>
      <c r="F12" s="23">
        <v>12812</v>
      </c>
      <c r="G12" s="23">
        <v>13124</v>
      </c>
      <c r="H12" s="23">
        <v>2013</v>
      </c>
      <c r="I12" s="23">
        <v>9836</v>
      </c>
      <c r="J12" s="23">
        <v>793</v>
      </c>
      <c r="K12" s="23">
        <v>0</v>
      </c>
      <c r="L12" s="23">
        <v>0</v>
      </c>
      <c r="M12" s="23">
        <v>0</v>
      </c>
      <c r="N12" s="6">
        <f t="shared" si="0"/>
        <v>677947</v>
      </c>
    </row>
    <row r="13" spans="1:14" x14ac:dyDescent="0.25">
      <c r="A13" s="9">
        <v>10</v>
      </c>
      <c r="B13" s="25" t="s">
        <v>24</v>
      </c>
      <c r="C13" s="23">
        <v>1752226</v>
      </c>
      <c r="D13" s="23">
        <v>279922</v>
      </c>
      <c r="E13" s="23">
        <v>11700</v>
      </c>
      <c r="F13" s="23">
        <v>25136</v>
      </c>
      <c r="G13" s="23">
        <v>22764</v>
      </c>
      <c r="H13" s="23">
        <v>7594</v>
      </c>
      <c r="I13" s="23">
        <v>37055</v>
      </c>
      <c r="J13" s="23">
        <v>1438</v>
      </c>
      <c r="K13" s="23">
        <v>0</v>
      </c>
      <c r="L13" s="23">
        <v>0</v>
      </c>
      <c r="M13" s="23">
        <v>0</v>
      </c>
      <c r="N13" s="6">
        <f t="shared" si="0"/>
        <v>2137835</v>
      </c>
    </row>
    <row r="14" spans="1:14" x14ac:dyDescent="0.25">
      <c r="A14" s="9">
        <v>11</v>
      </c>
      <c r="B14" s="25" t="s">
        <v>25</v>
      </c>
      <c r="C14" s="23">
        <v>134012</v>
      </c>
      <c r="D14" s="23">
        <v>39574</v>
      </c>
      <c r="E14" s="23">
        <v>1697</v>
      </c>
      <c r="F14" s="23">
        <v>5010</v>
      </c>
      <c r="G14" s="23">
        <v>2865</v>
      </c>
      <c r="H14" s="23">
        <v>590</v>
      </c>
      <c r="I14" s="23">
        <v>2024</v>
      </c>
      <c r="J14" s="23">
        <v>289</v>
      </c>
      <c r="K14" s="23">
        <v>0</v>
      </c>
      <c r="L14" s="23">
        <v>0</v>
      </c>
      <c r="M14" s="23">
        <v>0</v>
      </c>
      <c r="N14" s="6">
        <f t="shared" si="0"/>
        <v>186061</v>
      </c>
    </row>
    <row r="15" spans="1:14" x14ac:dyDescent="0.25">
      <c r="A15" s="9">
        <v>12</v>
      </c>
      <c r="B15" s="25" t="s">
        <v>26</v>
      </c>
      <c r="C15" s="23">
        <v>734078</v>
      </c>
      <c r="D15" s="23">
        <v>132814</v>
      </c>
      <c r="E15" s="23">
        <v>6611</v>
      </c>
      <c r="F15" s="23">
        <v>17753</v>
      </c>
      <c r="G15" s="23">
        <v>24516</v>
      </c>
      <c r="H15" s="23">
        <v>3185</v>
      </c>
      <c r="I15" s="23">
        <v>17177</v>
      </c>
      <c r="J15" s="23">
        <v>1029</v>
      </c>
      <c r="K15" s="23">
        <v>0</v>
      </c>
      <c r="L15" s="23">
        <v>28666</v>
      </c>
      <c r="M15" s="23">
        <v>0</v>
      </c>
      <c r="N15" s="6">
        <f t="shared" si="0"/>
        <v>965829</v>
      </c>
    </row>
    <row r="16" spans="1:14" x14ac:dyDescent="0.25">
      <c r="A16" s="9">
        <v>13</v>
      </c>
      <c r="B16" s="25" t="s">
        <v>27</v>
      </c>
      <c r="C16" s="23">
        <v>442216</v>
      </c>
      <c r="D16" s="23">
        <v>179163</v>
      </c>
      <c r="E16" s="23">
        <v>4507</v>
      </c>
      <c r="F16" s="23">
        <v>13291</v>
      </c>
      <c r="G16" s="23">
        <v>5468</v>
      </c>
      <c r="H16" s="23">
        <v>1911</v>
      </c>
      <c r="I16" s="23">
        <v>6124</v>
      </c>
      <c r="J16" s="23">
        <v>813</v>
      </c>
      <c r="K16" s="23">
        <v>0</v>
      </c>
      <c r="L16" s="23">
        <v>39409</v>
      </c>
      <c r="M16" s="23">
        <v>0</v>
      </c>
      <c r="N16" s="6">
        <f t="shared" si="0"/>
        <v>692902</v>
      </c>
    </row>
    <row r="17" spans="1:14" x14ac:dyDescent="0.25">
      <c r="A17" s="9">
        <v>14</v>
      </c>
      <c r="B17" s="25" t="s">
        <v>28</v>
      </c>
      <c r="C17" s="23">
        <v>3621410</v>
      </c>
      <c r="D17" s="23">
        <v>704016</v>
      </c>
      <c r="E17" s="23">
        <v>28672</v>
      </c>
      <c r="F17" s="23">
        <v>74093</v>
      </c>
      <c r="G17" s="23">
        <v>46021</v>
      </c>
      <c r="H17" s="23">
        <v>15796</v>
      </c>
      <c r="I17" s="23">
        <v>64972</v>
      </c>
      <c r="J17" s="23">
        <v>5575</v>
      </c>
      <c r="K17" s="23">
        <v>0</v>
      </c>
      <c r="L17" s="23">
        <v>0</v>
      </c>
      <c r="M17" s="23">
        <v>0</v>
      </c>
      <c r="N17" s="6">
        <f t="shared" si="0"/>
        <v>4560555</v>
      </c>
    </row>
    <row r="18" spans="1:14" x14ac:dyDescent="0.25">
      <c r="A18" s="9">
        <v>15</v>
      </c>
      <c r="B18" s="25" t="s">
        <v>29</v>
      </c>
      <c r="C18" s="23">
        <v>389686</v>
      </c>
      <c r="D18" s="23">
        <v>114521</v>
      </c>
      <c r="E18" s="23">
        <v>4171</v>
      </c>
      <c r="F18" s="23">
        <v>11871</v>
      </c>
      <c r="G18" s="23">
        <v>11616</v>
      </c>
      <c r="H18" s="23">
        <v>1700</v>
      </c>
      <c r="I18" s="23">
        <v>7805</v>
      </c>
      <c r="J18" s="23">
        <v>689</v>
      </c>
      <c r="K18" s="23">
        <v>0</v>
      </c>
      <c r="L18" s="23">
        <v>0</v>
      </c>
      <c r="M18" s="23">
        <v>0</v>
      </c>
      <c r="N18" s="6">
        <f t="shared" si="0"/>
        <v>542059</v>
      </c>
    </row>
    <row r="19" spans="1:14" x14ac:dyDescent="0.25">
      <c r="A19" s="9">
        <v>16</v>
      </c>
      <c r="B19" s="25" t="s">
        <v>30</v>
      </c>
      <c r="C19" s="23">
        <v>612618</v>
      </c>
      <c r="D19" s="23">
        <v>74357</v>
      </c>
      <c r="E19" s="23">
        <v>5891</v>
      </c>
      <c r="F19" s="23">
        <v>16300</v>
      </c>
      <c r="G19" s="23">
        <v>23161</v>
      </c>
      <c r="H19" s="23">
        <v>2660</v>
      </c>
      <c r="I19" s="23">
        <v>13979</v>
      </c>
      <c r="J19" s="23">
        <v>948</v>
      </c>
      <c r="K19" s="23">
        <v>0</v>
      </c>
      <c r="L19" s="23">
        <v>0</v>
      </c>
      <c r="M19" s="23">
        <v>0</v>
      </c>
      <c r="N19" s="6">
        <f t="shared" si="0"/>
        <v>749914</v>
      </c>
    </row>
    <row r="20" spans="1:14" x14ac:dyDescent="0.25">
      <c r="A20" s="9">
        <v>17</v>
      </c>
      <c r="B20" s="25" t="s">
        <v>31</v>
      </c>
      <c r="C20" s="23">
        <v>282158</v>
      </c>
      <c r="D20" s="23">
        <v>49681</v>
      </c>
      <c r="E20" s="23">
        <v>3119</v>
      </c>
      <c r="F20" s="23">
        <v>9041</v>
      </c>
      <c r="G20" s="23">
        <v>7348</v>
      </c>
      <c r="H20" s="23">
        <v>1231</v>
      </c>
      <c r="I20" s="23">
        <v>5244</v>
      </c>
      <c r="J20" s="23">
        <v>523</v>
      </c>
      <c r="K20" s="23">
        <v>0</v>
      </c>
      <c r="L20" s="23">
        <v>0</v>
      </c>
      <c r="M20" s="23">
        <v>0</v>
      </c>
      <c r="N20" s="6">
        <f t="shared" si="0"/>
        <v>358345</v>
      </c>
    </row>
    <row r="21" spans="1:14" x14ac:dyDescent="0.25">
      <c r="A21" s="9">
        <v>18</v>
      </c>
      <c r="B21" s="25" t="s">
        <v>32</v>
      </c>
      <c r="C21" s="23">
        <v>113508</v>
      </c>
      <c r="D21" s="23">
        <v>46792</v>
      </c>
      <c r="E21" s="23">
        <v>1581</v>
      </c>
      <c r="F21" s="23">
        <v>4704</v>
      </c>
      <c r="G21" s="23">
        <v>1475</v>
      </c>
      <c r="H21" s="23">
        <v>505</v>
      </c>
      <c r="I21" s="23">
        <v>1213</v>
      </c>
      <c r="J21" s="23">
        <v>291</v>
      </c>
      <c r="K21" s="23">
        <v>0</v>
      </c>
      <c r="L21" s="23">
        <v>0</v>
      </c>
      <c r="M21" s="23">
        <v>0</v>
      </c>
      <c r="N21" s="6">
        <f t="shared" si="0"/>
        <v>170069</v>
      </c>
    </row>
    <row r="22" spans="1:14" x14ac:dyDescent="0.25">
      <c r="A22" s="9">
        <v>19</v>
      </c>
      <c r="B22" s="25" t="s">
        <v>33</v>
      </c>
      <c r="C22" s="23">
        <v>234952</v>
      </c>
      <c r="D22" s="23">
        <v>47629</v>
      </c>
      <c r="E22" s="23">
        <v>2718</v>
      </c>
      <c r="F22" s="23">
        <v>7981</v>
      </c>
      <c r="G22" s="23">
        <v>5527</v>
      </c>
      <c r="H22" s="23">
        <v>1027</v>
      </c>
      <c r="I22" s="23">
        <v>4001</v>
      </c>
      <c r="J22" s="23">
        <v>465</v>
      </c>
      <c r="K22" s="23">
        <v>0</v>
      </c>
      <c r="L22" s="23">
        <v>0</v>
      </c>
      <c r="M22" s="23">
        <v>0</v>
      </c>
      <c r="N22" s="6">
        <f t="shared" si="0"/>
        <v>304300</v>
      </c>
    </row>
    <row r="23" spans="1:14" x14ac:dyDescent="0.25">
      <c r="A23" s="9">
        <v>20</v>
      </c>
      <c r="B23" s="25" t="s">
        <v>34</v>
      </c>
      <c r="C23" s="23">
        <v>371738</v>
      </c>
      <c r="D23" s="23">
        <v>182631</v>
      </c>
      <c r="E23" s="23">
        <v>3505</v>
      </c>
      <c r="F23" s="23">
        <v>9583</v>
      </c>
      <c r="G23" s="23">
        <v>10262</v>
      </c>
      <c r="H23" s="23">
        <v>1614</v>
      </c>
      <c r="I23" s="23">
        <v>7835</v>
      </c>
      <c r="J23" s="23">
        <v>546</v>
      </c>
      <c r="K23" s="23">
        <v>0</v>
      </c>
      <c r="L23" s="23">
        <v>47353</v>
      </c>
      <c r="M23" s="23">
        <v>0</v>
      </c>
      <c r="N23" s="6">
        <f t="shared" si="0"/>
        <v>635067</v>
      </c>
    </row>
    <row r="24" spans="1:14" x14ac:dyDescent="0.25">
      <c r="A24" s="9">
        <v>21</v>
      </c>
      <c r="B24" s="25" t="s">
        <v>35</v>
      </c>
      <c r="C24" s="23">
        <v>1076580</v>
      </c>
      <c r="D24" s="23">
        <v>278717</v>
      </c>
      <c r="E24" s="23">
        <v>9873</v>
      </c>
      <c r="F24" s="23">
        <v>26398</v>
      </c>
      <c r="G24" s="23">
        <v>26789</v>
      </c>
      <c r="H24" s="23">
        <v>4684</v>
      </c>
      <c r="I24" s="23">
        <v>23532</v>
      </c>
      <c r="J24" s="23">
        <v>1665</v>
      </c>
      <c r="K24" s="23">
        <v>0</v>
      </c>
      <c r="L24" s="23">
        <v>0</v>
      </c>
      <c r="M24" s="23">
        <v>0</v>
      </c>
      <c r="N24" s="6">
        <f t="shared" si="0"/>
        <v>1448238</v>
      </c>
    </row>
    <row r="25" spans="1:14" x14ac:dyDescent="0.25">
      <c r="A25" s="9">
        <v>22</v>
      </c>
      <c r="B25" s="25" t="s">
        <v>36</v>
      </c>
      <c r="C25" s="23">
        <v>149476</v>
      </c>
      <c r="D25" s="23">
        <v>46702</v>
      </c>
      <c r="E25" s="23">
        <v>1519</v>
      </c>
      <c r="F25" s="23">
        <v>4318</v>
      </c>
      <c r="G25" s="23">
        <v>1501</v>
      </c>
      <c r="H25" s="23">
        <v>650</v>
      </c>
      <c r="I25" s="23">
        <v>2010</v>
      </c>
      <c r="J25" s="23">
        <v>267</v>
      </c>
      <c r="K25" s="23">
        <v>0</v>
      </c>
      <c r="L25" s="23">
        <v>3405</v>
      </c>
      <c r="M25" s="23">
        <v>0</v>
      </c>
      <c r="N25" s="6">
        <f t="shared" si="0"/>
        <v>209848</v>
      </c>
    </row>
    <row r="26" spans="1:14" x14ac:dyDescent="0.25">
      <c r="A26" s="9">
        <v>23</v>
      </c>
      <c r="B26" s="25" t="s">
        <v>37</v>
      </c>
      <c r="C26" s="23">
        <v>1587022</v>
      </c>
      <c r="D26" s="23">
        <v>390351</v>
      </c>
      <c r="E26" s="23">
        <v>10707</v>
      </c>
      <c r="F26" s="23">
        <v>25261</v>
      </c>
      <c r="G26" s="23">
        <v>46750</v>
      </c>
      <c r="H26" s="23">
        <v>6825</v>
      </c>
      <c r="I26" s="23">
        <v>43918</v>
      </c>
      <c r="J26" s="23">
        <v>1380</v>
      </c>
      <c r="K26" s="23">
        <v>0</v>
      </c>
      <c r="L26" s="23">
        <v>0</v>
      </c>
      <c r="M26" s="23">
        <v>0</v>
      </c>
      <c r="N26" s="6">
        <f t="shared" si="0"/>
        <v>2112214</v>
      </c>
    </row>
    <row r="27" spans="1:14" x14ac:dyDescent="0.25">
      <c r="A27" s="9">
        <v>24</v>
      </c>
      <c r="B27" s="25" t="s">
        <v>38</v>
      </c>
      <c r="C27" s="23">
        <v>435332</v>
      </c>
      <c r="D27" s="23">
        <v>204781</v>
      </c>
      <c r="E27" s="23">
        <v>4504</v>
      </c>
      <c r="F27" s="23">
        <v>15119</v>
      </c>
      <c r="G27" s="23">
        <v>7707</v>
      </c>
      <c r="H27" s="23">
        <v>1832</v>
      </c>
      <c r="I27" s="23">
        <v>5262</v>
      </c>
      <c r="J27" s="23">
        <v>740</v>
      </c>
      <c r="K27" s="23">
        <v>0</v>
      </c>
      <c r="L27" s="23">
        <v>0</v>
      </c>
      <c r="M27" s="23">
        <v>0</v>
      </c>
      <c r="N27" s="6">
        <f t="shared" si="0"/>
        <v>675277</v>
      </c>
    </row>
    <row r="28" spans="1:14" x14ac:dyDescent="0.25">
      <c r="A28" s="9">
        <v>25</v>
      </c>
      <c r="B28" s="25" t="s">
        <v>39</v>
      </c>
      <c r="C28" s="23">
        <v>1094818</v>
      </c>
      <c r="D28" s="23">
        <v>267399</v>
      </c>
      <c r="E28" s="23">
        <v>6724</v>
      </c>
      <c r="F28" s="23">
        <v>17719</v>
      </c>
      <c r="G28" s="23">
        <v>20413</v>
      </c>
      <c r="H28" s="23">
        <v>4670</v>
      </c>
      <c r="I28" s="23">
        <v>22891</v>
      </c>
      <c r="J28" s="23">
        <v>1038</v>
      </c>
      <c r="K28" s="23">
        <v>0</v>
      </c>
      <c r="L28" s="23">
        <v>0</v>
      </c>
      <c r="M28" s="23">
        <v>0</v>
      </c>
      <c r="N28" s="6">
        <f t="shared" si="0"/>
        <v>1435672</v>
      </c>
    </row>
    <row r="29" spans="1:14" x14ac:dyDescent="0.25">
      <c r="A29" s="9">
        <v>26</v>
      </c>
      <c r="B29" s="25" t="s">
        <v>40</v>
      </c>
      <c r="C29" s="23">
        <v>740074</v>
      </c>
      <c r="D29" s="23">
        <v>135834</v>
      </c>
      <c r="E29" s="23">
        <v>7015</v>
      </c>
      <c r="F29" s="23">
        <v>18879</v>
      </c>
      <c r="G29" s="23">
        <v>17389</v>
      </c>
      <c r="H29" s="23">
        <v>3223</v>
      </c>
      <c r="I29" s="23">
        <v>15291</v>
      </c>
      <c r="J29" s="23">
        <v>1092</v>
      </c>
      <c r="K29" s="23">
        <v>0</v>
      </c>
      <c r="L29" s="23">
        <v>38520</v>
      </c>
      <c r="M29" s="23">
        <v>0</v>
      </c>
      <c r="N29" s="6">
        <f t="shared" si="0"/>
        <v>977317</v>
      </c>
    </row>
    <row r="30" spans="1:14" x14ac:dyDescent="0.25">
      <c r="A30" s="9">
        <v>27</v>
      </c>
      <c r="B30" s="25" t="s">
        <v>41</v>
      </c>
      <c r="C30" s="23">
        <v>223188</v>
      </c>
      <c r="D30" s="23">
        <v>120529</v>
      </c>
      <c r="E30" s="23">
        <v>2660</v>
      </c>
      <c r="F30" s="23">
        <v>7781</v>
      </c>
      <c r="G30" s="23">
        <v>4673</v>
      </c>
      <c r="H30" s="23">
        <v>979</v>
      </c>
      <c r="I30" s="23">
        <v>3412</v>
      </c>
      <c r="J30" s="23">
        <v>451</v>
      </c>
      <c r="K30" s="23">
        <v>0</v>
      </c>
      <c r="L30" s="23">
        <v>0</v>
      </c>
      <c r="M30" s="23">
        <v>0</v>
      </c>
      <c r="N30" s="6">
        <f t="shared" si="0"/>
        <v>363673</v>
      </c>
    </row>
    <row r="31" spans="1:14" x14ac:dyDescent="0.25">
      <c r="A31" s="9">
        <v>28</v>
      </c>
      <c r="B31" s="25" t="s">
        <v>42</v>
      </c>
      <c r="C31" s="23">
        <v>1639300</v>
      </c>
      <c r="D31" s="23">
        <v>316672</v>
      </c>
      <c r="E31" s="23">
        <v>14584</v>
      </c>
      <c r="F31" s="23">
        <v>38639</v>
      </c>
      <c r="G31" s="23">
        <v>44564</v>
      </c>
      <c r="H31" s="23">
        <v>7116</v>
      </c>
      <c r="I31" s="23">
        <v>37399</v>
      </c>
      <c r="J31" s="23">
        <v>2220</v>
      </c>
      <c r="K31" s="23">
        <v>0</v>
      </c>
      <c r="L31" s="23">
        <v>0</v>
      </c>
      <c r="M31" s="23">
        <v>0</v>
      </c>
      <c r="N31" s="6">
        <f t="shared" si="0"/>
        <v>2100494</v>
      </c>
    </row>
    <row r="32" spans="1:14" x14ac:dyDescent="0.25">
      <c r="A32" s="9">
        <v>29</v>
      </c>
      <c r="B32" s="25" t="s">
        <v>43</v>
      </c>
      <c r="C32" s="23">
        <v>364248</v>
      </c>
      <c r="D32" s="23">
        <v>186951</v>
      </c>
      <c r="E32" s="23">
        <v>3901</v>
      </c>
      <c r="F32" s="23">
        <v>11672</v>
      </c>
      <c r="G32" s="23">
        <v>9291</v>
      </c>
      <c r="H32" s="23">
        <v>1575</v>
      </c>
      <c r="I32" s="23">
        <v>6238</v>
      </c>
      <c r="J32" s="23">
        <v>647</v>
      </c>
      <c r="K32" s="23">
        <v>0</v>
      </c>
      <c r="L32" s="23">
        <v>0</v>
      </c>
      <c r="M32" s="23">
        <v>0</v>
      </c>
      <c r="N32" s="6">
        <f t="shared" si="0"/>
        <v>584523</v>
      </c>
    </row>
    <row r="33" spans="1:14" x14ac:dyDescent="0.25">
      <c r="A33" s="9">
        <v>30</v>
      </c>
      <c r="B33" s="25" t="s">
        <v>44</v>
      </c>
      <c r="C33" s="23">
        <v>3748330</v>
      </c>
      <c r="D33" s="23">
        <v>160729</v>
      </c>
      <c r="E33" s="23">
        <v>20536</v>
      </c>
      <c r="F33" s="23">
        <v>48759</v>
      </c>
      <c r="G33" s="23">
        <v>13887</v>
      </c>
      <c r="H33" s="23">
        <v>15859</v>
      </c>
      <c r="I33" s="23">
        <v>60452</v>
      </c>
      <c r="J33" s="23">
        <v>1861</v>
      </c>
      <c r="K33" s="23">
        <v>0</v>
      </c>
      <c r="L33" s="23">
        <v>72619</v>
      </c>
      <c r="M33" s="23">
        <v>0</v>
      </c>
      <c r="N33" s="6">
        <f t="shared" si="0"/>
        <v>4143032</v>
      </c>
    </row>
    <row r="34" spans="1:14" x14ac:dyDescent="0.25">
      <c r="A34" s="9">
        <v>31</v>
      </c>
      <c r="B34" s="25" t="s">
        <v>45</v>
      </c>
      <c r="C34" s="23">
        <v>713246</v>
      </c>
      <c r="D34" s="23">
        <v>94659</v>
      </c>
      <c r="E34" s="23">
        <v>6319</v>
      </c>
      <c r="F34" s="23">
        <v>21315</v>
      </c>
      <c r="G34" s="23">
        <v>14415</v>
      </c>
      <c r="H34" s="23">
        <v>2975</v>
      </c>
      <c r="I34" s="23">
        <v>10596</v>
      </c>
      <c r="J34" s="23">
        <v>1034</v>
      </c>
      <c r="K34" s="23">
        <v>0</v>
      </c>
      <c r="L34" s="23">
        <v>4445</v>
      </c>
      <c r="M34" s="23">
        <v>0</v>
      </c>
      <c r="N34" s="6">
        <f t="shared" si="0"/>
        <v>869004</v>
      </c>
    </row>
    <row r="35" spans="1:14" x14ac:dyDescent="0.25">
      <c r="A35" s="9">
        <v>32</v>
      </c>
      <c r="B35" s="25" t="s">
        <v>46</v>
      </c>
      <c r="C35" s="23">
        <v>131588</v>
      </c>
      <c r="D35" s="23">
        <v>60392</v>
      </c>
      <c r="E35" s="23">
        <v>1746</v>
      </c>
      <c r="F35" s="23">
        <v>5238</v>
      </c>
      <c r="G35" s="23">
        <v>2210</v>
      </c>
      <c r="H35" s="23">
        <v>580</v>
      </c>
      <c r="I35" s="23">
        <v>1620</v>
      </c>
      <c r="J35" s="23">
        <v>304</v>
      </c>
      <c r="K35" s="23">
        <v>0</v>
      </c>
      <c r="L35" s="23">
        <v>16199</v>
      </c>
      <c r="M35" s="23">
        <v>0</v>
      </c>
      <c r="N35" s="6">
        <f t="shared" si="0"/>
        <v>219877</v>
      </c>
    </row>
    <row r="36" spans="1:14" x14ac:dyDescent="0.25">
      <c r="A36" s="9">
        <v>33</v>
      </c>
      <c r="B36" s="25" t="s">
        <v>47</v>
      </c>
      <c r="C36" s="23">
        <v>248390</v>
      </c>
      <c r="D36" s="23">
        <v>60359</v>
      </c>
      <c r="E36" s="23">
        <v>2118</v>
      </c>
      <c r="F36" s="23">
        <v>5143</v>
      </c>
      <c r="G36" s="23">
        <v>4926</v>
      </c>
      <c r="H36" s="23">
        <v>1088</v>
      </c>
      <c r="I36" s="23">
        <v>5531</v>
      </c>
      <c r="J36" s="23">
        <v>371</v>
      </c>
      <c r="K36" s="23">
        <v>0</v>
      </c>
      <c r="L36" s="23">
        <v>417</v>
      </c>
      <c r="M36" s="23">
        <v>0</v>
      </c>
      <c r="N36" s="6">
        <f t="shared" si="0"/>
        <v>328343</v>
      </c>
    </row>
    <row r="37" spans="1:14" x14ac:dyDescent="0.25">
      <c r="A37" s="9">
        <v>34</v>
      </c>
      <c r="B37" s="25" t="s">
        <v>48</v>
      </c>
      <c r="C37" s="23">
        <v>152318</v>
      </c>
      <c r="D37" s="23">
        <v>63302</v>
      </c>
      <c r="E37" s="23">
        <v>1762</v>
      </c>
      <c r="F37" s="23">
        <v>5268</v>
      </c>
      <c r="G37" s="23">
        <v>2462</v>
      </c>
      <c r="H37" s="23">
        <v>663</v>
      </c>
      <c r="I37" s="23">
        <v>2122</v>
      </c>
      <c r="J37" s="23">
        <v>298</v>
      </c>
      <c r="K37" s="23">
        <v>0</v>
      </c>
      <c r="L37" s="23">
        <v>0</v>
      </c>
      <c r="M37" s="23">
        <v>0</v>
      </c>
      <c r="N37" s="6">
        <f t="shared" si="0"/>
        <v>228195</v>
      </c>
    </row>
    <row r="38" spans="1:14" x14ac:dyDescent="0.25">
      <c r="A38" s="9">
        <v>35</v>
      </c>
      <c r="B38" s="25" t="s">
        <v>49</v>
      </c>
      <c r="C38" s="23">
        <v>71288</v>
      </c>
      <c r="D38" s="23">
        <v>52299</v>
      </c>
      <c r="E38" s="23">
        <v>867</v>
      </c>
      <c r="F38" s="23">
        <v>2550</v>
      </c>
      <c r="G38" s="23">
        <v>1072</v>
      </c>
      <c r="H38" s="23">
        <v>313</v>
      </c>
      <c r="I38" s="23">
        <v>1022</v>
      </c>
      <c r="J38" s="23">
        <v>164</v>
      </c>
      <c r="K38" s="23">
        <v>0</v>
      </c>
      <c r="L38" s="23">
        <v>7575</v>
      </c>
      <c r="M38" s="23">
        <v>0</v>
      </c>
      <c r="N38" s="6">
        <f t="shared" si="0"/>
        <v>137150</v>
      </c>
    </row>
    <row r="39" spans="1:14" x14ac:dyDescent="0.25">
      <c r="A39" s="9">
        <v>36</v>
      </c>
      <c r="B39" s="25" t="s">
        <v>50</v>
      </c>
      <c r="C39" s="23">
        <v>400110</v>
      </c>
      <c r="D39" s="23">
        <v>65689</v>
      </c>
      <c r="E39" s="23">
        <v>3893</v>
      </c>
      <c r="F39" s="23">
        <v>11359</v>
      </c>
      <c r="G39" s="23">
        <v>10450</v>
      </c>
      <c r="H39" s="23">
        <v>1724</v>
      </c>
      <c r="I39" s="23">
        <v>7870</v>
      </c>
      <c r="J39" s="23">
        <v>631</v>
      </c>
      <c r="K39" s="23">
        <v>0</v>
      </c>
      <c r="L39" s="23">
        <v>0</v>
      </c>
      <c r="M39" s="23">
        <v>0</v>
      </c>
      <c r="N39" s="6">
        <f t="shared" si="0"/>
        <v>501726</v>
      </c>
    </row>
    <row r="40" spans="1:14" x14ac:dyDescent="0.25">
      <c r="A40" s="9">
        <v>37</v>
      </c>
      <c r="B40" s="25" t="s">
        <v>51</v>
      </c>
      <c r="C40" s="23">
        <v>330950</v>
      </c>
      <c r="D40" s="23">
        <v>55868</v>
      </c>
      <c r="E40" s="23">
        <v>3535</v>
      </c>
      <c r="F40" s="23">
        <v>10139</v>
      </c>
      <c r="G40" s="23">
        <v>9307</v>
      </c>
      <c r="H40" s="23">
        <v>1442</v>
      </c>
      <c r="I40" s="23">
        <v>6467</v>
      </c>
      <c r="J40" s="23">
        <v>594</v>
      </c>
      <c r="K40" s="23">
        <v>0</v>
      </c>
      <c r="L40" s="23">
        <v>0</v>
      </c>
      <c r="M40" s="23">
        <v>0</v>
      </c>
      <c r="N40" s="6">
        <f t="shared" si="0"/>
        <v>418302</v>
      </c>
    </row>
    <row r="41" spans="1:14" x14ac:dyDescent="0.25">
      <c r="A41" s="9">
        <v>38</v>
      </c>
      <c r="B41" s="25" t="s">
        <v>52</v>
      </c>
      <c r="C41" s="23">
        <v>177678</v>
      </c>
      <c r="D41" s="23">
        <v>67649</v>
      </c>
      <c r="E41" s="23">
        <v>2040</v>
      </c>
      <c r="F41" s="23">
        <v>6062</v>
      </c>
      <c r="G41" s="23">
        <v>3831</v>
      </c>
      <c r="H41" s="23">
        <v>774</v>
      </c>
      <c r="I41" s="23">
        <v>2820</v>
      </c>
      <c r="J41" s="23">
        <v>352</v>
      </c>
      <c r="K41" s="23">
        <v>0</v>
      </c>
      <c r="L41" s="23">
        <v>17066</v>
      </c>
      <c r="M41" s="23">
        <v>0</v>
      </c>
      <c r="N41" s="6">
        <f t="shared" si="0"/>
        <v>278272</v>
      </c>
    </row>
    <row r="42" spans="1:14" x14ac:dyDescent="0.25">
      <c r="A42" s="9">
        <v>39</v>
      </c>
      <c r="B42" s="25" t="s">
        <v>53</v>
      </c>
      <c r="C42" s="23">
        <v>10953290</v>
      </c>
      <c r="D42" s="23">
        <v>2463889</v>
      </c>
      <c r="E42" s="23">
        <v>75304</v>
      </c>
      <c r="F42" s="23">
        <v>194575</v>
      </c>
      <c r="G42" s="23">
        <v>133902</v>
      </c>
      <c r="H42" s="23">
        <v>46779</v>
      </c>
      <c r="I42" s="23">
        <v>200754</v>
      </c>
      <c r="J42" s="23">
        <v>12215</v>
      </c>
      <c r="K42" s="23">
        <v>0</v>
      </c>
      <c r="L42" s="23">
        <v>399717</v>
      </c>
      <c r="M42" s="23">
        <v>0</v>
      </c>
      <c r="N42" s="6">
        <f t="shared" si="0"/>
        <v>14480425</v>
      </c>
    </row>
    <row r="43" spans="1:14" x14ac:dyDescent="0.25">
      <c r="A43" s="9">
        <v>40</v>
      </c>
      <c r="B43" s="25" t="s">
        <v>54</v>
      </c>
      <c r="C43" s="23">
        <v>426760</v>
      </c>
      <c r="D43" s="23">
        <v>65007</v>
      </c>
      <c r="E43" s="23">
        <v>4346</v>
      </c>
      <c r="F43" s="23">
        <v>12307</v>
      </c>
      <c r="G43" s="23">
        <v>15337</v>
      </c>
      <c r="H43" s="23">
        <v>1856</v>
      </c>
      <c r="I43" s="23">
        <v>9159</v>
      </c>
      <c r="J43" s="23">
        <v>716</v>
      </c>
      <c r="K43" s="23">
        <v>0</v>
      </c>
      <c r="L43" s="23">
        <v>0</v>
      </c>
      <c r="M43" s="23">
        <v>0</v>
      </c>
      <c r="N43" s="6">
        <f t="shared" si="0"/>
        <v>535488</v>
      </c>
    </row>
    <row r="44" spans="1:14" x14ac:dyDescent="0.25">
      <c r="A44" s="9">
        <v>41</v>
      </c>
      <c r="B44" s="25" t="s">
        <v>55</v>
      </c>
      <c r="C44" s="23">
        <v>2197032</v>
      </c>
      <c r="D44" s="23">
        <v>669936</v>
      </c>
      <c r="E44" s="23">
        <v>22613</v>
      </c>
      <c r="F44" s="23">
        <v>64819</v>
      </c>
      <c r="G44" s="23">
        <v>68689</v>
      </c>
      <c r="H44" s="23">
        <v>9541</v>
      </c>
      <c r="I44" s="23">
        <v>45487</v>
      </c>
      <c r="J44" s="23">
        <v>3736</v>
      </c>
      <c r="K44" s="23">
        <v>0</v>
      </c>
      <c r="L44" s="23">
        <v>0</v>
      </c>
      <c r="M44" s="23">
        <v>0</v>
      </c>
      <c r="N44" s="6">
        <f t="shared" si="0"/>
        <v>3081853</v>
      </c>
    </row>
    <row r="45" spans="1:14" x14ac:dyDescent="0.25">
      <c r="A45" s="9">
        <v>42</v>
      </c>
      <c r="B45" s="25" t="s">
        <v>56</v>
      </c>
      <c r="C45" s="23">
        <v>872990</v>
      </c>
      <c r="D45" s="23">
        <v>134193</v>
      </c>
      <c r="E45" s="23">
        <v>7104</v>
      </c>
      <c r="F45" s="23">
        <v>18901</v>
      </c>
      <c r="G45" s="23">
        <v>15186</v>
      </c>
      <c r="H45" s="23">
        <v>3762</v>
      </c>
      <c r="I45" s="23">
        <v>16889</v>
      </c>
      <c r="J45" s="23">
        <v>1147</v>
      </c>
      <c r="K45" s="23">
        <v>0</v>
      </c>
      <c r="L45" s="23">
        <v>24209</v>
      </c>
      <c r="M45" s="23">
        <v>0</v>
      </c>
      <c r="N45" s="6">
        <f t="shared" si="0"/>
        <v>1094381</v>
      </c>
    </row>
    <row r="46" spans="1:14" x14ac:dyDescent="0.25">
      <c r="A46" s="9">
        <v>43</v>
      </c>
      <c r="B46" s="25" t="s">
        <v>57</v>
      </c>
      <c r="C46" s="23">
        <v>11625192</v>
      </c>
      <c r="D46" s="23">
        <v>2336253</v>
      </c>
      <c r="E46" s="23">
        <v>89288</v>
      </c>
      <c r="F46" s="23">
        <v>231500</v>
      </c>
      <c r="G46" s="23">
        <v>195307</v>
      </c>
      <c r="H46" s="23">
        <v>49983</v>
      </c>
      <c r="I46" s="23">
        <v>235184</v>
      </c>
      <c r="J46" s="23">
        <v>12272</v>
      </c>
      <c r="K46" s="23">
        <v>0</v>
      </c>
      <c r="L46" s="23">
        <v>0</v>
      </c>
      <c r="M46" s="23">
        <v>0</v>
      </c>
      <c r="N46" s="6">
        <f t="shared" si="0"/>
        <v>14774979</v>
      </c>
    </row>
    <row r="47" spans="1:14" x14ac:dyDescent="0.25">
      <c r="A47" s="9">
        <v>44</v>
      </c>
      <c r="B47" s="25" t="s">
        <v>58</v>
      </c>
      <c r="C47" s="23">
        <v>4352448</v>
      </c>
      <c r="D47" s="23">
        <v>1531815</v>
      </c>
      <c r="E47" s="23">
        <v>38453</v>
      </c>
      <c r="F47" s="23">
        <v>110889</v>
      </c>
      <c r="G47" s="23">
        <v>73270</v>
      </c>
      <c r="H47" s="23">
        <v>18650</v>
      </c>
      <c r="I47" s="23">
        <v>75932</v>
      </c>
      <c r="J47" s="23">
        <v>6151</v>
      </c>
      <c r="K47" s="23">
        <v>0</v>
      </c>
      <c r="L47" s="23">
        <v>0</v>
      </c>
      <c r="M47" s="23">
        <v>41171</v>
      </c>
      <c r="N47" s="6">
        <f t="shared" si="0"/>
        <v>6248779</v>
      </c>
    </row>
    <row r="48" spans="1:14" x14ac:dyDescent="0.25">
      <c r="A48" s="9">
        <v>45</v>
      </c>
      <c r="B48" s="25" t="s">
        <v>59</v>
      </c>
      <c r="C48" s="23">
        <v>609490</v>
      </c>
      <c r="D48" s="23">
        <v>236706</v>
      </c>
      <c r="E48" s="23">
        <v>4408</v>
      </c>
      <c r="F48" s="23">
        <v>11330</v>
      </c>
      <c r="G48" s="23">
        <v>13027</v>
      </c>
      <c r="H48" s="23">
        <v>2612</v>
      </c>
      <c r="I48" s="23">
        <v>14082</v>
      </c>
      <c r="J48" s="23">
        <v>630</v>
      </c>
      <c r="K48" s="23">
        <v>0</v>
      </c>
      <c r="L48" s="23">
        <v>0</v>
      </c>
      <c r="M48" s="23">
        <v>0</v>
      </c>
      <c r="N48" s="6">
        <f t="shared" si="0"/>
        <v>892285</v>
      </c>
    </row>
    <row r="49" spans="1:14" x14ac:dyDescent="0.25">
      <c r="A49" s="9">
        <v>46</v>
      </c>
      <c r="B49" s="25" t="s">
        <v>60</v>
      </c>
      <c r="C49" s="23">
        <v>407494</v>
      </c>
      <c r="D49" s="23">
        <v>118031</v>
      </c>
      <c r="E49" s="23">
        <v>3779</v>
      </c>
      <c r="F49" s="23">
        <v>10961</v>
      </c>
      <c r="G49" s="23">
        <v>5869</v>
      </c>
      <c r="H49" s="23">
        <v>1753</v>
      </c>
      <c r="I49" s="23">
        <v>6134</v>
      </c>
      <c r="J49" s="23">
        <v>708</v>
      </c>
      <c r="K49" s="23">
        <v>0</v>
      </c>
      <c r="L49" s="23">
        <v>10724</v>
      </c>
      <c r="M49" s="23">
        <v>0</v>
      </c>
      <c r="N49" s="6">
        <f t="shared" si="0"/>
        <v>565453</v>
      </c>
    </row>
    <row r="50" spans="1:14" x14ac:dyDescent="0.25">
      <c r="A50" s="9">
        <v>47</v>
      </c>
      <c r="B50" s="25" t="s">
        <v>61</v>
      </c>
      <c r="C50" s="23">
        <v>59860</v>
      </c>
      <c r="D50" s="23">
        <v>30391</v>
      </c>
      <c r="E50" s="23">
        <v>885</v>
      </c>
      <c r="F50" s="23">
        <v>2597</v>
      </c>
      <c r="G50" s="23">
        <v>140</v>
      </c>
      <c r="H50" s="23">
        <v>268</v>
      </c>
      <c r="I50" s="23">
        <v>371</v>
      </c>
      <c r="J50" s="23">
        <v>161</v>
      </c>
      <c r="K50" s="23">
        <v>0</v>
      </c>
      <c r="L50" s="23">
        <v>2040</v>
      </c>
      <c r="M50" s="23">
        <v>0</v>
      </c>
      <c r="N50" s="6">
        <f t="shared" si="0"/>
        <v>96713</v>
      </c>
    </row>
    <row r="51" spans="1:14" x14ac:dyDescent="0.25">
      <c r="A51" s="9">
        <v>48</v>
      </c>
      <c r="B51" s="25" t="s">
        <v>62</v>
      </c>
      <c r="C51" s="23">
        <v>153414</v>
      </c>
      <c r="D51" s="23">
        <v>56611</v>
      </c>
      <c r="E51" s="23">
        <v>1986</v>
      </c>
      <c r="F51" s="23">
        <v>5925</v>
      </c>
      <c r="G51" s="23">
        <v>3074</v>
      </c>
      <c r="H51" s="23">
        <v>675</v>
      </c>
      <c r="I51" s="23">
        <v>2097</v>
      </c>
      <c r="J51" s="23">
        <v>342</v>
      </c>
      <c r="K51" s="23">
        <v>0</v>
      </c>
      <c r="L51" s="23">
        <v>3090</v>
      </c>
      <c r="M51" s="23">
        <v>0</v>
      </c>
      <c r="N51" s="6">
        <f t="shared" si="0"/>
        <v>227214</v>
      </c>
    </row>
    <row r="52" spans="1:14" x14ac:dyDescent="0.25">
      <c r="A52" s="9">
        <v>49</v>
      </c>
      <c r="B52" s="25" t="s">
        <v>63</v>
      </c>
      <c r="C52" s="23">
        <v>124960</v>
      </c>
      <c r="D52" s="23">
        <v>52649</v>
      </c>
      <c r="E52" s="23">
        <v>1630</v>
      </c>
      <c r="F52" s="23">
        <v>4863</v>
      </c>
      <c r="G52" s="23">
        <v>2246</v>
      </c>
      <c r="H52" s="23">
        <v>550</v>
      </c>
      <c r="I52" s="23">
        <v>1712</v>
      </c>
      <c r="J52" s="23">
        <v>282</v>
      </c>
      <c r="K52" s="23">
        <v>0</v>
      </c>
      <c r="L52" s="23">
        <v>0</v>
      </c>
      <c r="M52" s="23">
        <v>0</v>
      </c>
      <c r="N52" s="6">
        <f t="shared" si="0"/>
        <v>188892</v>
      </c>
    </row>
    <row r="53" spans="1:14" x14ac:dyDescent="0.25">
      <c r="A53" s="9">
        <v>50</v>
      </c>
      <c r="B53" s="25" t="s">
        <v>64</v>
      </c>
      <c r="C53" s="23">
        <v>315576</v>
      </c>
      <c r="D53" s="23">
        <v>77567</v>
      </c>
      <c r="E53" s="23">
        <v>3304</v>
      </c>
      <c r="F53" s="23">
        <v>9701</v>
      </c>
      <c r="G53" s="23">
        <v>8195</v>
      </c>
      <c r="H53" s="23">
        <v>1366</v>
      </c>
      <c r="I53" s="23">
        <v>5650</v>
      </c>
      <c r="J53" s="23">
        <v>573</v>
      </c>
      <c r="K53" s="23">
        <v>0</v>
      </c>
      <c r="L53" s="23">
        <v>0</v>
      </c>
      <c r="M53" s="23">
        <v>0</v>
      </c>
      <c r="N53" s="6">
        <f t="shared" si="0"/>
        <v>421932</v>
      </c>
    </row>
    <row r="54" spans="1:14" x14ac:dyDescent="0.25">
      <c r="A54" s="9">
        <v>51</v>
      </c>
      <c r="B54" s="25" t="s">
        <v>65</v>
      </c>
      <c r="C54" s="23">
        <v>378634</v>
      </c>
      <c r="D54" s="23">
        <v>104846</v>
      </c>
      <c r="E54" s="23">
        <v>3869</v>
      </c>
      <c r="F54" s="23">
        <v>10943</v>
      </c>
      <c r="G54" s="23">
        <v>10939</v>
      </c>
      <c r="H54" s="23">
        <v>1647</v>
      </c>
      <c r="I54" s="23">
        <v>7394</v>
      </c>
      <c r="J54" s="23">
        <v>632</v>
      </c>
      <c r="K54" s="23">
        <v>0</v>
      </c>
      <c r="L54" s="23">
        <v>13691</v>
      </c>
      <c r="M54" s="23">
        <v>0</v>
      </c>
      <c r="N54" s="6">
        <f t="shared" si="0"/>
        <v>532595</v>
      </c>
    </row>
    <row r="55" spans="1:14" x14ac:dyDescent="0.25">
      <c r="A55" s="9">
        <v>52</v>
      </c>
      <c r="B55" s="25" t="s">
        <v>66</v>
      </c>
      <c r="C55" s="23">
        <v>558852</v>
      </c>
      <c r="D55" s="23">
        <v>157141</v>
      </c>
      <c r="E55" s="23">
        <v>3984</v>
      </c>
      <c r="F55" s="23">
        <v>11907</v>
      </c>
      <c r="G55" s="23">
        <v>11056</v>
      </c>
      <c r="H55" s="23">
        <v>2386</v>
      </c>
      <c r="I55" s="23">
        <v>10360</v>
      </c>
      <c r="J55" s="23">
        <v>804</v>
      </c>
      <c r="K55" s="23">
        <v>0</v>
      </c>
      <c r="L55" s="23">
        <v>0</v>
      </c>
      <c r="M55" s="23">
        <v>0</v>
      </c>
      <c r="N55" s="6">
        <f t="shared" si="0"/>
        <v>756490</v>
      </c>
    </row>
    <row r="56" spans="1:14" x14ac:dyDescent="0.25">
      <c r="A56" s="9">
        <v>53</v>
      </c>
      <c r="B56" s="25" t="s">
        <v>67</v>
      </c>
      <c r="C56" s="23">
        <v>364926</v>
      </c>
      <c r="D56" s="23">
        <v>180260</v>
      </c>
      <c r="E56" s="23">
        <v>5676</v>
      </c>
      <c r="F56" s="23">
        <v>17226</v>
      </c>
      <c r="G56" s="23">
        <v>2352</v>
      </c>
      <c r="H56" s="23">
        <v>1630</v>
      </c>
      <c r="I56" s="23">
        <v>2343</v>
      </c>
      <c r="J56" s="23">
        <v>991</v>
      </c>
      <c r="K56" s="23">
        <v>0</v>
      </c>
      <c r="L56" s="23">
        <v>23758</v>
      </c>
      <c r="M56" s="23">
        <v>0</v>
      </c>
      <c r="N56" s="6">
        <f t="shared" si="0"/>
        <v>599162</v>
      </c>
    </row>
    <row r="57" spans="1:14" x14ac:dyDescent="0.25">
      <c r="A57" s="9">
        <v>54</v>
      </c>
      <c r="B57" s="25" t="s">
        <v>68</v>
      </c>
      <c r="C57" s="23">
        <v>93528</v>
      </c>
      <c r="D57" s="23">
        <v>42550</v>
      </c>
      <c r="E57" s="23">
        <v>1193</v>
      </c>
      <c r="F57" s="23">
        <v>3619</v>
      </c>
      <c r="G57" s="23">
        <v>736</v>
      </c>
      <c r="H57" s="23">
        <v>410</v>
      </c>
      <c r="I57" s="23">
        <v>856</v>
      </c>
      <c r="J57" s="23">
        <v>216</v>
      </c>
      <c r="K57" s="23">
        <v>0</v>
      </c>
      <c r="L57" s="23">
        <v>0</v>
      </c>
      <c r="M57" s="23">
        <v>0</v>
      </c>
      <c r="N57" s="6">
        <f t="shared" si="0"/>
        <v>143108</v>
      </c>
    </row>
    <row r="58" spans="1:14" x14ac:dyDescent="0.25">
      <c r="A58" s="9">
        <v>55</v>
      </c>
      <c r="B58" s="25" t="s">
        <v>69</v>
      </c>
      <c r="C58" s="23">
        <v>688716</v>
      </c>
      <c r="D58" s="23">
        <v>124510</v>
      </c>
      <c r="E58" s="23">
        <v>4548</v>
      </c>
      <c r="F58" s="23">
        <v>9406</v>
      </c>
      <c r="G58" s="23">
        <v>6992</v>
      </c>
      <c r="H58" s="23">
        <v>2991</v>
      </c>
      <c r="I58" s="23">
        <v>13593</v>
      </c>
      <c r="J58" s="23">
        <v>512</v>
      </c>
      <c r="K58" s="23">
        <v>0</v>
      </c>
      <c r="L58" s="23">
        <v>0</v>
      </c>
      <c r="M58" s="23">
        <v>0</v>
      </c>
      <c r="N58" s="6">
        <f t="shared" si="0"/>
        <v>851268</v>
      </c>
    </row>
    <row r="59" spans="1:14" x14ac:dyDescent="0.25">
      <c r="A59" s="9">
        <v>56</v>
      </c>
      <c r="B59" s="25" t="s">
        <v>70</v>
      </c>
      <c r="C59" s="23">
        <v>136804</v>
      </c>
      <c r="D59" s="23">
        <v>39322</v>
      </c>
      <c r="E59" s="23">
        <v>1700</v>
      </c>
      <c r="F59" s="23">
        <v>5025</v>
      </c>
      <c r="G59" s="23">
        <v>2851</v>
      </c>
      <c r="H59" s="23">
        <v>601</v>
      </c>
      <c r="I59" s="23">
        <v>2094</v>
      </c>
      <c r="J59" s="23">
        <v>293</v>
      </c>
      <c r="K59" s="23">
        <v>0</v>
      </c>
      <c r="L59" s="23">
        <v>0</v>
      </c>
      <c r="M59" s="23">
        <v>0</v>
      </c>
      <c r="N59" s="6">
        <f t="shared" si="0"/>
        <v>188690</v>
      </c>
    </row>
    <row r="60" spans="1:14" x14ac:dyDescent="0.25">
      <c r="A60" s="9">
        <v>57</v>
      </c>
      <c r="B60" s="25" t="s">
        <v>71</v>
      </c>
      <c r="C60" s="23">
        <v>4016200</v>
      </c>
      <c r="D60" s="23">
        <v>952275</v>
      </c>
      <c r="E60" s="23">
        <v>31433</v>
      </c>
      <c r="F60" s="23">
        <v>91044</v>
      </c>
      <c r="G60" s="23">
        <v>72414</v>
      </c>
      <c r="H60" s="23">
        <v>17068</v>
      </c>
      <c r="I60" s="23">
        <v>72884</v>
      </c>
      <c r="J60" s="23">
        <v>4941</v>
      </c>
      <c r="K60" s="23">
        <v>0</v>
      </c>
      <c r="L60" s="23">
        <v>0</v>
      </c>
      <c r="M60" s="23">
        <v>0</v>
      </c>
      <c r="N60" s="6">
        <f t="shared" si="0"/>
        <v>5258259</v>
      </c>
    </row>
    <row r="61" spans="1:14" x14ac:dyDescent="0.25">
      <c r="A61" s="9">
        <v>58</v>
      </c>
      <c r="B61" s="25" t="s">
        <v>72</v>
      </c>
      <c r="C61" s="23">
        <v>883740</v>
      </c>
      <c r="D61" s="23">
        <v>98433</v>
      </c>
      <c r="E61" s="23">
        <v>8820</v>
      </c>
      <c r="F61" s="23">
        <v>25026</v>
      </c>
      <c r="G61" s="23">
        <v>27944</v>
      </c>
      <c r="H61" s="23">
        <v>3836</v>
      </c>
      <c r="I61" s="23">
        <v>18628</v>
      </c>
      <c r="J61" s="23">
        <v>1461</v>
      </c>
      <c r="K61" s="23">
        <v>0</v>
      </c>
      <c r="L61" s="23">
        <v>0</v>
      </c>
      <c r="M61" s="23">
        <v>0</v>
      </c>
      <c r="N61" s="6">
        <f t="shared" si="0"/>
        <v>1067888</v>
      </c>
    </row>
    <row r="62" spans="1:14" x14ac:dyDescent="0.25">
      <c r="A62" s="9">
        <v>59</v>
      </c>
      <c r="B62" s="25" t="s">
        <v>73</v>
      </c>
      <c r="C62" s="23">
        <v>3863630</v>
      </c>
      <c r="D62" s="23">
        <v>1091712</v>
      </c>
      <c r="E62" s="23">
        <v>32924</v>
      </c>
      <c r="F62" s="23">
        <v>91163</v>
      </c>
      <c r="G62" s="23">
        <v>93355</v>
      </c>
      <c r="H62" s="23">
        <v>16393</v>
      </c>
      <c r="I62" s="23">
        <v>81844</v>
      </c>
      <c r="J62" s="23">
        <v>4933</v>
      </c>
      <c r="K62" s="23">
        <v>0</v>
      </c>
      <c r="L62" s="23">
        <v>0</v>
      </c>
      <c r="M62" s="23">
        <v>0</v>
      </c>
      <c r="N62" s="6">
        <f t="shared" si="0"/>
        <v>5275954</v>
      </c>
    </row>
    <row r="63" spans="1:14" x14ac:dyDescent="0.25">
      <c r="A63" s="9">
        <v>60</v>
      </c>
      <c r="B63" s="25" t="s">
        <v>74</v>
      </c>
      <c r="C63" s="23">
        <v>227660</v>
      </c>
      <c r="D63" s="23">
        <v>67517</v>
      </c>
      <c r="E63" s="23">
        <v>2536</v>
      </c>
      <c r="F63" s="23">
        <v>7764</v>
      </c>
      <c r="G63" s="23">
        <v>5146</v>
      </c>
      <c r="H63" s="23">
        <v>982</v>
      </c>
      <c r="I63" s="23">
        <v>3568</v>
      </c>
      <c r="J63" s="23">
        <v>437</v>
      </c>
      <c r="K63" s="23">
        <v>0</v>
      </c>
      <c r="L63" s="23">
        <v>0</v>
      </c>
      <c r="M63" s="23">
        <v>0</v>
      </c>
      <c r="N63" s="6">
        <f t="shared" si="0"/>
        <v>315610</v>
      </c>
    </row>
    <row r="64" spans="1:14" x14ac:dyDescent="0.25">
      <c r="A64" s="9">
        <v>61</v>
      </c>
      <c r="B64" s="25" t="s">
        <v>75</v>
      </c>
      <c r="C64" s="23">
        <v>325616</v>
      </c>
      <c r="D64" s="23">
        <v>101180</v>
      </c>
      <c r="E64" s="23">
        <v>3451</v>
      </c>
      <c r="F64" s="23">
        <v>10343</v>
      </c>
      <c r="G64" s="23">
        <v>5916</v>
      </c>
      <c r="H64" s="23">
        <v>1405</v>
      </c>
      <c r="I64" s="23">
        <v>4886</v>
      </c>
      <c r="J64" s="23">
        <v>557</v>
      </c>
      <c r="K64" s="23">
        <v>0</v>
      </c>
      <c r="L64" s="23">
        <v>0</v>
      </c>
      <c r="M64" s="23">
        <v>0</v>
      </c>
      <c r="N64" s="6">
        <f t="shared" si="0"/>
        <v>453354</v>
      </c>
    </row>
    <row r="65" spans="1:14" x14ac:dyDescent="0.25">
      <c r="A65" s="9">
        <v>62</v>
      </c>
      <c r="B65" s="25" t="s">
        <v>76</v>
      </c>
      <c r="C65" s="23">
        <v>86126</v>
      </c>
      <c r="D65" s="23">
        <v>40686</v>
      </c>
      <c r="E65" s="23">
        <v>1245</v>
      </c>
      <c r="F65" s="23">
        <v>3862</v>
      </c>
      <c r="G65" s="23">
        <v>859</v>
      </c>
      <c r="H65" s="23">
        <v>380</v>
      </c>
      <c r="I65" s="23">
        <v>714</v>
      </c>
      <c r="J65" s="23">
        <v>228</v>
      </c>
      <c r="K65" s="23">
        <v>0</v>
      </c>
      <c r="L65" s="23">
        <v>9694</v>
      </c>
      <c r="M65" s="23">
        <v>0</v>
      </c>
      <c r="N65" s="6">
        <f t="shared" si="0"/>
        <v>143794</v>
      </c>
    </row>
    <row r="66" spans="1:14" x14ac:dyDescent="0.25">
      <c r="A66" s="9">
        <v>63</v>
      </c>
      <c r="B66" s="25" t="s">
        <v>77</v>
      </c>
      <c r="C66" s="23">
        <v>249868</v>
      </c>
      <c r="D66" s="23">
        <v>33876</v>
      </c>
      <c r="E66" s="23">
        <v>2283</v>
      </c>
      <c r="F66" s="23">
        <v>6187</v>
      </c>
      <c r="G66" s="23">
        <v>7077</v>
      </c>
      <c r="H66" s="23">
        <v>1085</v>
      </c>
      <c r="I66" s="23">
        <v>6158</v>
      </c>
      <c r="J66" s="23">
        <v>398</v>
      </c>
      <c r="K66" s="23">
        <v>0</v>
      </c>
      <c r="L66" s="23">
        <v>0</v>
      </c>
      <c r="M66" s="23">
        <v>0</v>
      </c>
      <c r="N66" s="6">
        <f t="shared" si="0"/>
        <v>306932</v>
      </c>
    </row>
    <row r="67" spans="1:14" x14ac:dyDescent="0.25">
      <c r="A67" s="9">
        <v>64</v>
      </c>
      <c r="B67" s="25" t="s">
        <v>78</v>
      </c>
      <c r="C67" s="23">
        <v>583784</v>
      </c>
      <c r="D67" s="23">
        <v>128738</v>
      </c>
      <c r="E67" s="23">
        <v>5394</v>
      </c>
      <c r="F67" s="23">
        <v>15029</v>
      </c>
      <c r="G67" s="23">
        <v>16427</v>
      </c>
      <c r="H67" s="23">
        <v>2525</v>
      </c>
      <c r="I67" s="23">
        <v>12836</v>
      </c>
      <c r="J67" s="23">
        <v>903</v>
      </c>
      <c r="K67" s="23">
        <v>0</v>
      </c>
      <c r="L67" s="23">
        <v>0</v>
      </c>
      <c r="M67" s="23">
        <v>0</v>
      </c>
      <c r="N67" s="6">
        <f t="shared" si="0"/>
        <v>765636</v>
      </c>
    </row>
    <row r="68" spans="1:14" x14ac:dyDescent="0.25">
      <c r="A68" s="9">
        <v>65</v>
      </c>
      <c r="B68" s="25" t="s">
        <v>79</v>
      </c>
      <c r="C68" s="23">
        <v>148484</v>
      </c>
      <c r="D68" s="23">
        <v>76598</v>
      </c>
      <c r="E68" s="23">
        <v>1955</v>
      </c>
      <c r="F68" s="23">
        <v>5968</v>
      </c>
      <c r="G68" s="23">
        <v>2245</v>
      </c>
      <c r="H68" s="23">
        <v>651</v>
      </c>
      <c r="I68" s="23">
        <v>1651</v>
      </c>
      <c r="J68" s="23">
        <v>345</v>
      </c>
      <c r="K68" s="23">
        <v>0</v>
      </c>
      <c r="L68" s="23">
        <v>0</v>
      </c>
      <c r="M68" s="23">
        <v>0</v>
      </c>
      <c r="N68" s="6">
        <f t="shared" si="0"/>
        <v>237897</v>
      </c>
    </row>
    <row r="69" spans="1:14" x14ac:dyDescent="0.25">
      <c r="A69" s="9">
        <v>66</v>
      </c>
      <c r="B69" s="25" t="s">
        <v>80</v>
      </c>
      <c r="C69" s="23">
        <v>560840</v>
      </c>
      <c r="D69" s="23">
        <v>302419</v>
      </c>
      <c r="E69" s="23">
        <v>5189</v>
      </c>
      <c r="F69" s="23">
        <v>15835</v>
      </c>
      <c r="G69" s="23">
        <v>9916</v>
      </c>
      <c r="H69" s="23">
        <v>2418</v>
      </c>
      <c r="I69" s="23">
        <v>8789</v>
      </c>
      <c r="J69" s="23">
        <v>991</v>
      </c>
      <c r="K69" s="23">
        <v>0</v>
      </c>
      <c r="L69" s="23">
        <v>0</v>
      </c>
      <c r="M69" s="23">
        <v>0</v>
      </c>
      <c r="N69" s="6">
        <f t="shared" ref="N69:N132" si="1">SUM(C69:M69)</f>
        <v>906397</v>
      </c>
    </row>
    <row r="70" spans="1:14" x14ac:dyDescent="0.25">
      <c r="A70" s="9">
        <v>67</v>
      </c>
      <c r="B70" s="25" t="s">
        <v>81</v>
      </c>
      <c r="C70" s="23">
        <v>67049722</v>
      </c>
      <c r="D70" s="23">
        <v>16109192</v>
      </c>
      <c r="E70" s="23">
        <v>529897</v>
      </c>
      <c r="F70" s="23">
        <v>1312093</v>
      </c>
      <c r="G70" s="23">
        <v>420992</v>
      </c>
      <c r="H70" s="23">
        <v>273277</v>
      </c>
      <c r="I70" s="23">
        <v>1040182</v>
      </c>
      <c r="J70" s="23">
        <v>71421</v>
      </c>
      <c r="K70" s="23">
        <v>0</v>
      </c>
      <c r="L70" s="23">
        <v>4137457</v>
      </c>
      <c r="M70" s="23">
        <v>0</v>
      </c>
      <c r="N70" s="6">
        <f t="shared" si="1"/>
        <v>90944233</v>
      </c>
    </row>
    <row r="71" spans="1:14" x14ac:dyDescent="0.25">
      <c r="A71" s="9">
        <v>68</v>
      </c>
      <c r="B71" s="25" t="s">
        <v>82</v>
      </c>
      <c r="C71" s="23">
        <v>2231656</v>
      </c>
      <c r="D71" s="23">
        <v>575555</v>
      </c>
      <c r="E71" s="23">
        <v>17672</v>
      </c>
      <c r="F71" s="23">
        <v>44760</v>
      </c>
      <c r="G71" s="23">
        <v>43984</v>
      </c>
      <c r="H71" s="23">
        <v>9653</v>
      </c>
      <c r="I71" s="23">
        <v>47054</v>
      </c>
      <c r="J71" s="23">
        <v>2699</v>
      </c>
      <c r="K71" s="23">
        <v>0</v>
      </c>
      <c r="L71" s="23">
        <v>198976</v>
      </c>
      <c r="M71" s="23">
        <v>0</v>
      </c>
      <c r="N71" s="6">
        <f t="shared" si="1"/>
        <v>3172009</v>
      </c>
    </row>
    <row r="72" spans="1:14" x14ac:dyDescent="0.25">
      <c r="A72" s="9">
        <v>69</v>
      </c>
      <c r="B72" s="25" t="s">
        <v>83</v>
      </c>
      <c r="C72" s="23">
        <v>229280</v>
      </c>
      <c r="D72" s="23">
        <v>52390</v>
      </c>
      <c r="E72" s="23">
        <v>2546</v>
      </c>
      <c r="F72" s="23">
        <v>7271</v>
      </c>
      <c r="G72" s="23">
        <v>6424</v>
      </c>
      <c r="H72" s="23">
        <v>1003</v>
      </c>
      <c r="I72" s="23">
        <v>4436</v>
      </c>
      <c r="J72" s="23">
        <v>420</v>
      </c>
      <c r="K72" s="23">
        <v>0</v>
      </c>
      <c r="L72" s="23">
        <v>0</v>
      </c>
      <c r="M72" s="23">
        <v>0</v>
      </c>
      <c r="N72" s="6">
        <f t="shared" si="1"/>
        <v>303770</v>
      </c>
    </row>
    <row r="73" spans="1:14" x14ac:dyDescent="0.25">
      <c r="A73" s="9">
        <v>70</v>
      </c>
      <c r="B73" s="25" t="s">
        <v>84</v>
      </c>
      <c r="C73" s="23">
        <v>473458</v>
      </c>
      <c r="D73" s="23">
        <v>162141</v>
      </c>
      <c r="E73" s="23">
        <v>4381</v>
      </c>
      <c r="F73" s="23">
        <v>12098</v>
      </c>
      <c r="G73" s="23">
        <v>12633</v>
      </c>
      <c r="H73" s="23">
        <v>2051</v>
      </c>
      <c r="I73" s="23">
        <v>10126</v>
      </c>
      <c r="J73" s="23">
        <v>696</v>
      </c>
      <c r="K73" s="23">
        <v>0</v>
      </c>
      <c r="L73" s="23">
        <v>0</v>
      </c>
      <c r="M73" s="23">
        <v>0</v>
      </c>
      <c r="N73" s="6">
        <f t="shared" si="1"/>
        <v>677584</v>
      </c>
    </row>
    <row r="74" spans="1:14" x14ac:dyDescent="0.25">
      <c r="A74" s="9">
        <v>71</v>
      </c>
      <c r="B74" s="25" t="s">
        <v>85</v>
      </c>
      <c r="C74" s="23">
        <v>373410</v>
      </c>
      <c r="D74" s="23">
        <v>193476</v>
      </c>
      <c r="E74" s="23">
        <v>4921</v>
      </c>
      <c r="F74" s="23">
        <v>14837</v>
      </c>
      <c r="G74" s="23">
        <v>6906</v>
      </c>
      <c r="H74" s="23">
        <v>1642</v>
      </c>
      <c r="I74" s="23">
        <v>4742</v>
      </c>
      <c r="J74" s="23">
        <v>846</v>
      </c>
      <c r="K74" s="23">
        <v>0</v>
      </c>
      <c r="L74" s="23">
        <v>0</v>
      </c>
      <c r="M74" s="23">
        <v>0</v>
      </c>
      <c r="N74" s="6">
        <f t="shared" si="1"/>
        <v>600780</v>
      </c>
    </row>
    <row r="75" spans="1:14" x14ac:dyDescent="0.25">
      <c r="A75" s="9">
        <v>72</v>
      </c>
      <c r="B75" s="25" t="s">
        <v>86</v>
      </c>
      <c r="C75" s="23">
        <v>3323448</v>
      </c>
      <c r="D75" s="23">
        <v>97901</v>
      </c>
      <c r="E75" s="23">
        <v>15303</v>
      </c>
      <c r="F75" s="23">
        <v>14802</v>
      </c>
      <c r="G75" s="23">
        <v>16482</v>
      </c>
      <c r="H75" s="23">
        <v>14484</v>
      </c>
      <c r="I75" s="23">
        <v>70455</v>
      </c>
      <c r="J75" s="23">
        <v>699</v>
      </c>
      <c r="K75" s="23">
        <v>0</v>
      </c>
      <c r="L75" s="23">
        <v>0</v>
      </c>
      <c r="M75" s="23">
        <v>0</v>
      </c>
      <c r="N75" s="6">
        <f t="shared" si="1"/>
        <v>3553574</v>
      </c>
    </row>
    <row r="76" spans="1:14" x14ac:dyDescent="0.25">
      <c r="A76" s="9">
        <v>73</v>
      </c>
      <c r="B76" s="25" t="s">
        <v>87</v>
      </c>
      <c r="C76" s="23">
        <v>2925028</v>
      </c>
      <c r="D76" s="23">
        <v>709911</v>
      </c>
      <c r="E76" s="23">
        <v>22887</v>
      </c>
      <c r="F76" s="23">
        <v>58173</v>
      </c>
      <c r="G76" s="23">
        <v>64546</v>
      </c>
      <c r="H76" s="23">
        <v>12633</v>
      </c>
      <c r="I76" s="23">
        <v>64547</v>
      </c>
      <c r="J76" s="23">
        <v>3468</v>
      </c>
      <c r="K76" s="23">
        <v>0</v>
      </c>
      <c r="L76" s="23">
        <v>0</v>
      </c>
      <c r="M76" s="23">
        <v>0</v>
      </c>
      <c r="N76" s="6">
        <f t="shared" si="1"/>
        <v>3861193</v>
      </c>
    </row>
    <row r="77" spans="1:14" x14ac:dyDescent="0.25">
      <c r="A77" s="9">
        <v>74</v>
      </c>
      <c r="B77" s="25" t="s">
        <v>88</v>
      </c>
      <c r="C77" s="23">
        <v>106290</v>
      </c>
      <c r="D77" s="23">
        <v>51796</v>
      </c>
      <c r="E77" s="23">
        <v>1690</v>
      </c>
      <c r="F77" s="23">
        <v>5209</v>
      </c>
      <c r="G77" s="23">
        <v>868</v>
      </c>
      <c r="H77" s="23">
        <v>474</v>
      </c>
      <c r="I77" s="23">
        <v>657</v>
      </c>
      <c r="J77" s="23">
        <v>300</v>
      </c>
      <c r="K77" s="23">
        <v>0</v>
      </c>
      <c r="L77" s="23">
        <v>1292</v>
      </c>
      <c r="M77" s="23">
        <v>0</v>
      </c>
      <c r="N77" s="6">
        <f t="shared" si="1"/>
        <v>168576</v>
      </c>
    </row>
    <row r="78" spans="1:14" x14ac:dyDescent="0.25">
      <c r="A78" s="9">
        <v>75</v>
      </c>
      <c r="B78" s="25" t="s">
        <v>89</v>
      </c>
      <c r="C78" s="23">
        <v>457050</v>
      </c>
      <c r="D78" s="23">
        <v>150715</v>
      </c>
      <c r="E78" s="23">
        <v>4066</v>
      </c>
      <c r="F78" s="23">
        <v>13282</v>
      </c>
      <c r="G78" s="23">
        <v>4851</v>
      </c>
      <c r="H78" s="23">
        <v>1935</v>
      </c>
      <c r="I78" s="23">
        <v>5358</v>
      </c>
      <c r="J78" s="23">
        <v>715</v>
      </c>
      <c r="K78" s="23">
        <v>0</v>
      </c>
      <c r="L78" s="23">
        <v>0</v>
      </c>
      <c r="M78" s="23">
        <v>0</v>
      </c>
      <c r="N78" s="6">
        <f t="shared" si="1"/>
        <v>637972</v>
      </c>
    </row>
    <row r="79" spans="1:14" x14ac:dyDescent="0.25">
      <c r="A79" s="9">
        <v>76</v>
      </c>
      <c r="B79" s="25" t="s">
        <v>90</v>
      </c>
      <c r="C79" s="23">
        <v>276528</v>
      </c>
      <c r="D79" s="23">
        <v>92949</v>
      </c>
      <c r="E79" s="23">
        <v>2807</v>
      </c>
      <c r="F79" s="23">
        <v>8194</v>
      </c>
      <c r="G79" s="23">
        <v>6458</v>
      </c>
      <c r="H79" s="23">
        <v>1196</v>
      </c>
      <c r="I79" s="23">
        <v>5157</v>
      </c>
      <c r="J79" s="23">
        <v>479</v>
      </c>
      <c r="K79" s="23">
        <v>0</v>
      </c>
      <c r="L79" s="23">
        <v>0</v>
      </c>
      <c r="M79" s="23">
        <v>0</v>
      </c>
      <c r="N79" s="6">
        <f t="shared" si="1"/>
        <v>393768</v>
      </c>
    </row>
    <row r="80" spans="1:14" x14ac:dyDescent="0.25">
      <c r="A80" s="9">
        <v>77</v>
      </c>
      <c r="B80" s="25" t="s">
        <v>91</v>
      </c>
      <c r="C80" s="23">
        <v>293460</v>
      </c>
      <c r="D80" s="23">
        <v>75881</v>
      </c>
      <c r="E80" s="23">
        <v>2768</v>
      </c>
      <c r="F80" s="23">
        <v>8031</v>
      </c>
      <c r="G80" s="23">
        <v>7856</v>
      </c>
      <c r="H80" s="23">
        <v>1264</v>
      </c>
      <c r="I80" s="23">
        <v>6269</v>
      </c>
      <c r="J80" s="23">
        <v>470</v>
      </c>
      <c r="K80" s="23">
        <v>0</v>
      </c>
      <c r="L80" s="23">
        <v>0</v>
      </c>
      <c r="M80" s="23">
        <v>0</v>
      </c>
      <c r="N80" s="6">
        <f t="shared" si="1"/>
        <v>395999</v>
      </c>
    </row>
    <row r="81" spans="1:14" x14ac:dyDescent="0.25">
      <c r="A81" s="9">
        <v>78</v>
      </c>
      <c r="B81" s="25" t="s">
        <v>92</v>
      </c>
      <c r="C81" s="23">
        <v>198040</v>
      </c>
      <c r="D81" s="23">
        <v>53165</v>
      </c>
      <c r="E81" s="23">
        <v>1789</v>
      </c>
      <c r="F81" s="23">
        <v>5090</v>
      </c>
      <c r="G81" s="23">
        <v>2188</v>
      </c>
      <c r="H81" s="23">
        <v>851</v>
      </c>
      <c r="I81" s="23">
        <v>3038</v>
      </c>
      <c r="J81" s="23">
        <v>262</v>
      </c>
      <c r="K81" s="23">
        <v>0</v>
      </c>
      <c r="L81" s="23">
        <v>10679</v>
      </c>
      <c r="M81" s="23">
        <v>0</v>
      </c>
      <c r="N81" s="6">
        <f t="shared" si="1"/>
        <v>275102</v>
      </c>
    </row>
    <row r="82" spans="1:14" x14ac:dyDescent="0.25">
      <c r="A82" s="9">
        <v>79</v>
      </c>
      <c r="B82" s="25" t="s">
        <v>93</v>
      </c>
      <c r="C82" s="23">
        <v>12499186</v>
      </c>
      <c r="D82" s="23">
        <v>1813303</v>
      </c>
      <c r="E82" s="23">
        <v>82292</v>
      </c>
      <c r="F82" s="23">
        <v>199952</v>
      </c>
      <c r="G82" s="23">
        <v>137383</v>
      </c>
      <c r="H82" s="23">
        <v>53763</v>
      </c>
      <c r="I82" s="23">
        <v>234255</v>
      </c>
      <c r="J82" s="23">
        <v>13828</v>
      </c>
      <c r="K82" s="23">
        <v>0</v>
      </c>
      <c r="L82" s="23">
        <v>2754468</v>
      </c>
      <c r="M82" s="23">
        <v>0</v>
      </c>
      <c r="N82" s="6">
        <f t="shared" si="1"/>
        <v>17788430</v>
      </c>
    </row>
    <row r="83" spans="1:14" x14ac:dyDescent="0.25">
      <c r="A83" s="9">
        <v>80</v>
      </c>
      <c r="B83" s="25" t="s">
        <v>94</v>
      </c>
      <c r="C83" s="23">
        <v>151168</v>
      </c>
      <c r="D83" s="23">
        <v>53048</v>
      </c>
      <c r="E83" s="23">
        <v>1876</v>
      </c>
      <c r="F83" s="23">
        <v>5504</v>
      </c>
      <c r="G83" s="23">
        <v>3106</v>
      </c>
      <c r="H83" s="23">
        <v>665</v>
      </c>
      <c r="I83" s="23">
        <v>2342</v>
      </c>
      <c r="J83" s="23">
        <v>320</v>
      </c>
      <c r="K83" s="23">
        <v>0</v>
      </c>
      <c r="L83" s="23">
        <v>0</v>
      </c>
      <c r="M83" s="23">
        <v>0</v>
      </c>
      <c r="N83" s="6">
        <f t="shared" si="1"/>
        <v>218029</v>
      </c>
    </row>
    <row r="84" spans="1:14" x14ac:dyDescent="0.25">
      <c r="A84" s="9">
        <v>81</v>
      </c>
      <c r="B84" s="25" t="s">
        <v>95</v>
      </c>
      <c r="C84" s="23">
        <v>171184</v>
      </c>
      <c r="D84" s="23">
        <v>51148</v>
      </c>
      <c r="E84" s="23">
        <v>1949</v>
      </c>
      <c r="F84" s="23">
        <v>5727</v>
      </c>
      <c r="G84" s="23">
        <v>3722</v>
      </c>
      <c r="H84" s="23">
        <v>747</v>
      </c>
      <c r="I84" s="23">
        <v>2826</v>
      </c>
      <c r="J84" s="23">
        <v>331</v>
      </c>
      <c r="K84" s="23">
        <v>0</v>
      </c>
      <c r="L84" s="23">
        <v>0</v>
      </c>
      <c r="M84" s="23">
        <v>0</v>
      </c>
      <c r="N84" s="6">
        <f t="shared" si="1"/>
        <v>237634</v>
      </c>
    </row>
    <row r="85" spans="1:14" x14ac:dyDescent="0.25">
      <c r="A85" s="9">
        <v>82</v>
      </c>
      <c r="B85" s="25" t="s">
        <v>96</v>
      </c>
      <c r="C85" s="23">
        <v>313726</v>
      </c>
      <c r="D85" s="23">
        <v>55749</v>
      </c>
      <c r="E85" s="23">
        <v>3360</v>
      </c>
      <c r="F85" s="23">
        <v>9648</v>
      </c>
      <c r="G85" s="23">
        <v>8037</v>
      </c>
      <c r="H85" s="23">
        <v>1367</v>
      </c>
      <c r="I85" s="23">
        <v>6098</v>
      </c>
      <c r="J85" s="23">
        <v>557</v>
      </c>
      <c r="K85" s="23">
        <v>0</v>
      </c>
      <c r="L85" s="23">
        <v>13407</v>
      </c>
      <c r="M85" s="23">
        <v>0</v>
      </c>
      <c r="N85" s="6">
        <f t="shared" si="1"/>
        <v>411949</v>
      </c>
    </row>
    <row r="86" spans="1:14" x14ac:dyDescent="0.25">
      <c r="A86" s="9">
        <v>83</v>
      </c>
      <c r="B86" s="25" t="s">
        <v>97</v>
      </c>
      <c r="C86" s="23">
        <v>821724</v>
      </c>
      <c r="D86" s="23">
        <v>159120</v>
      </c>
      <c r="E86" s="23">
        <v>5390</v>
      </c>
      <c r="F86" s="23">
        <v>11779</v>
      </c>
      <c r="G86" s="23">
        <v>19033</v>
      </c>
      <c r="H86" s="23">
        <v>3550</v>
      </c>
      <c r="I86" s="23">
        <v>21411</v>
      </c>
      <c r="J86" s="23">
        <v>651</v>
      </c>
      <c r="K86" s="23">
        <v>0</v>
      </c>
      <c r="L86" s="23">
        <v>85279</v>
      </c>
      <c r="M86" s="23">
        <v>0</v>
      </c>
      <c r="N86" s="6">
        <f t="shared" si="1"/>
        <v>1127937</v>
      </c>
    </row>
    <row r="87" spans="1:14" x14ac:dyDescent="0.25">
      <c r="A87" s="9">
        <v>84</v>
      </c>
      <c r="B87" s="25" t="s">
        <v>98</v>
      </c>
      <c r="C87" s="23">
        <v>488304</v>
      </c>
      <c r="D87" s="23">
        <v>90268</v>
      </c>
      <c r="E87" s="23">
        <v>3402</v>
      </c>
      <c r="F87" s="23">
        <v>8327</v>
      </c>
      <c r="G87" s="23">
        <v>6809</v>
      </c>
      <c r="H87" s="23">
        <v>2098</v>
      </c>
      <c r="I87" s="23">
        <v>9887</v>
      </c>
      <c r="J87" s="23">
        <v>464</v>
      </c>
      <c r="K87" s="23">
        <v>0</v>
      </c>
      <c r="L87" s="23">
        <v>0</v>
      </c>
      <c r="M87" s="23">
        <v>0</v>
      </c>
      <c r="N87" s="6">
        <f t="shared" si="1"/>
        <v>609559</v>
      </c>
    </row>
    <row r="88" spans="1:14" x14ac:dyDescent="0.25">
      <c r="A88" s="9">
        <v>85</v>
      </c>
      <c r="B88" s="25" t="s">
        <v>99</v>
      </c>
      <c r="C88" s="23">
        <v>1667038</v>
      </c>
      <c r="D88" s="23">
        <v>211242</v>
      </c>
      <c r="E88" s="23">
        <v>13351</v>
      </c>
      <c r="F88" s="23">
        <v>33828</v>
      </c>
      <c r="G88" s="23">
        <v>60267</v>
      </c>
      <c r="H88" s="23">
        <v>7215</v>
      </c>
      <c r="I88" s="23">
        <v>42073</v>
      </c>
      <c r="J88" s="23">
        <v>1963</v>
      </c>
      <c r="K88" s="23">
        <v>0</v>
      </c>
      <c r="L88" s="23">
        <v>199182</v>
      </c>
      <c r="M88" s="23">
        <v>0</v>
      </c>
      <c r="N88" s="6">
        <f t="shared" si="1"/>
        <v>2236159</v>
      </c>
    </row>
    <row r="89" spans="1:14" x14ac:dyDescent="0.25">
      <c r="A89" s="9">
        <v>86</v>
      </c>
      <c r="B89" s="25" t="s">
        <v>100</v>
      </c>
      <c r="C89" s="23">
        <v>124934</v>
      </c>
      <c r="D89" s="23">
        <v>56401</v>
      </c>
      <c r="E89" s="23">
        <v>1524</v>
      </c>
      <c r="F89" s="23">
        <v>4532</v>
      </c>
      <c r="G89" s="23">
        <v>1970</v>
      </c>
      <c r="H89" s="23">
        <v>548</v>
      </c>
      <c r="I89" s="23">
        <v>1667</v>
      </c>
      <c r="J89" s="23">
        <v>274</v>
      </c>
      <c r="K89" s="23">
        <v>0</v>
      </c>
      <c r="L89" s="23">
        <v>0</v>
      </c>
      <c r="M89" s="23">
        <v>0</v>
      </c>
      <c r="N89" s="6">
        <f t="shared" si="1"/>
        <v>191850</v>
      </c>
    </row>
    <row r="90" spans="1:14" x14ac:dyDescent="0.25">
      <c r="A90" s="9">
        <v>87</v>
      </c>
      <c r="B90" s="25" t="s">
        <v>101</v>
      </c>
      <c r="C90" s="23">
        <v>350738</v>
      </c>
      <c r="D90" s="23">
        <v>148591</v>
      </c>
      <c r="E90" s="23">
        <v>2961</v>
      </c>
      <c r="F90" s="23">
        <v>7735</v>
      </c>
      <c r="G90" s="23">
        <v>10245</v>
      </c>
      <c r="H90" s="23">
        <v>1519</v>
      </c>
      <c r="I90" s="23">
        <v>8628</v>
      </c>
      <c r="J90" s="23">
        <v>444</v>
      </c>
      <c r="K90" s="23">
        <v>0</v>
      </c>
      <c r="L90" s="23">
        <v>0</v>
      </c>
      <c r="M90" s="23">
        <v>0</v>
      </c>
      <c r="N90" s="6">
        <f t="shared" si="1"/>
        <v>530861</v>
      </c>
    </row>
    <row r="91" spans="1:14" x14ac:dyDescent="0.25">
      <c r="A91" s="9">
        <v>88</v>
      </c>
      <c r="B91" s="25" t="s">
        <v>102</v>
      </c>
      <c r="C91" s="23">
        <v>249508</v>
      </c>
      <c r="D91" s="23">
        <v>73261</v>
      </c>
      <c r="E91" s="23">
        <v>2979</v>
      </c>
      <c r="F91" s="23">
        <v>8752</v>
      </c>
      <c r="G91" s="23">
        <v>6153</v>
      </c>
      <c r="H91" s="23">
        <v>1093</v>
      </c>
      <c r="I91" s="23">
        <v>4145</v>
      </c>
      <c r="J91" s="23">
        <v>510</v>
      </c>
      <c r="K91" s="23">
        <v>0</v>
      </c>
      <c r="L91" s="23">
        <v>5171</v>
      </c>
      <c r="M91" s="23">
        <v>0</v>
      </c>
      <c r="N91" s="6">
        <f t="shared" si="1"/>
        <v>351572</v>
      </c>
    </row>
    <row r="92" spans="1:14" x14ac:dyDescent="0.25">
      <c r="A92" s="9">
        <v>89</v>
      </c>
      <c r="B92" s="25" t="s">
        <v>103</v>
      </c>
      <c r="C92" s="23">
        <v>181782</v>
      </c>
      <c r="D92" s="23">
        <v>38414</v>
      </c>
      <c r="E92" s="23">
        <v>2032</v>
      </c>
      <c r="F92" s="23">
        <v>5912</v>
      </c>
      <c r="G92" s="23">
        <v>4342</v>
      </c>
      <c r="H92" s="23">
        <v>792</v>
      </c>
      <c r="I92" s="23">
        <v>3335</v>
      </c>
      <c r="J92" s="23">
        <v>340</v>
      </c>
      <c r="K92" s="23">
        <v>0</v>
      </c>
      <c r="L92" s="23">
        <v>0</v>
      </c>
      <c r="M92" s="23">
        <v>0</v>
      </c>
      <c r="N92" s="6">
        <f t="shared" si="1"/>
        <v>236949</v>
      </c>
    </row>
    <row r="93" spans="1:14" x14ac:dyDescent="0.25">
      <c r="A93" s="9">
        <v>90</v>
      </c>
      <c r="B93" s="25" t="s">
        <v>104</v>
      </c>
      <c r="C93" s="23">
        <v>498378</v>
      </c>
      <c r="D93" s="23">
        <v>149625</v>
      </c>
      <c r="E93" s="23">
        <v>4393</v>
      </c>
      <c r="F93" s="23">
        <v>12353</v>
      </c>
      <c r="G93" s="23">
        <v>11713</v>
      </c>
      <c r="H93" s="23">
        <v>2143</v>
      </c>
      <c r="I93" s="23">
        <v>10198</v>
      </c>
      <c r="J93" s="23">
        <v>697</v>
      </c>
      <c r="K93" s="23">
        <v>0</v>
      </c>
      <c r="L93" s="23">
        <v>0</v>
      </c>
      <c r="M93" s="23">
        <v>0</v>
      </c>
      <c r="N93" s="6">
        <f t="shared" si="1"/>
        <v>689500</v>
      </c>
    </row>
    <row r="94" spans="1:14" x14ac:dyDescent="0.25">
      <c r="A94" s="9">
        <v>91</v>
      </c>
      <c r="B94" s="25" t="s">
        <v>105</v>
      </c>
      <c r="C94" s="23">
        <v>618428</v>
      </c>
      <c r="D94" s="23">
        <v>218380</v>
      </c>
      <c r="E94" s="23">
        <v>4724</v>
      </c>
      <c r="F94" s="23">
        <v>10532</v>
      </c>
      <c r="G94" s="23">
        <v>10210</v>
      </c>
      <c r="H94" s="23">
        <v>2705</v>
      </c>
      <c r="I94" s="23">
        <v>13872</v>
      </c>
      <c r="J94" s="23">
        <v>734</v>
      </c>
      <c r="K94" s="23">
        <v>0</v>
      </c>
      <c r="L94" s="23">
        <v>21025</v>
      </c>
      <c r="M94" s="23">
        <v>0</v>
      </c>
      <c r="N94" s="6">
        <f t="shared" si="1"/>
        <v>900610</v>
      </c>
    </row>
    <row r="95" spans="1:14" x14ac:dyDescent="0.25">
      <c r="A95" s="9">
        <v>92</v>
      </c>
      <c r="B95" s="25" t="s">
        <v>106</v>
      </c>
      <c r="C95" s="23">
        <v>183032</v>
      </c>
      <c r="D95" s="23">
        <v>59827</v>
      </c>
      <c r="E95" s="23">
        <v>2027</v>
      </c>
      <c r="F95" s="23">
        <v>5808</v>
      </c>
      <c r="G95" s="23">
        <v>3179</v>
      </c>
      <c r="H95" s="23">
        <v>801</v>
      </c>
      <c r="I95" s="23">
        <v>2977</v>
      </c>
      <c r="J95" s="23">
        <v>352</v>
      </c>
      <c r="K95" s="23">
        <v>0</v>
      </c>
      <c r="L95" s="23">
        <v>0</v>
      </c>
      <c r="M95" s="23">
        <v>0</v>
      </c>
      <c r="N95" s="6">
        <f t="shared" si="1"/>
        <v>258003</v>
      </c>
    </row>
    <row r="96" spans="1:14" x14ac:dyDescent="0.25">
      <c r="A96" s="9">
        <v>93</v>
      </c>
      <c r="B96" s="25" t="s">
        <v>107</v>
      </c>
      <c r="C96" s="23">
        <v>101654</v>
      </c>
      <c r="D96" s="23">
        <v>32473</v>
      </c>
      <c r="E96" s="23">
        <v>1162</v>
      </c>
      <c r="F96" s="23">
        <v>3358</v>
      </c>
      <c r="G96" s="23">
        <v>945</v>
      </c>
      <c r="H96" s="23">
        <v>445</v>
      </c>
      <c r="I96" s="23">
        <v>1229</v>
      </c>
      <c r="J96" s="23">
        <v>196</v>
      </c>
      <c r="K96" s="23">
        <v>0</v>
      </c>
      <c r="L96" s="23">
        <v>4687</v>
      </c>
      <c r="M96" s="23">
        <v>0</v>
      </c>
      <c r="N96" s="6">
        <f t="shared" si="1"/>
        <v>146149</v>
      </c>
    </row>
    <row r="97" spans="1:14" x14ac:dyDescent="0.25">
      <c r="A97" s="9">
        <v>94</v>
      </c>
      <c r="B97" s="25" t="s">
        <v>108</v>
      </c>
      <c r="C97" s="23">
        <v>175164</v>
      </c>
      <c r="D97" s="23">
        <v>53360</v>
      </c>
      <c r="E97" s="23">
        <v>2059</v>
      </c>
      <c r="F97" s="23">
        <v>6142</v>
      </c>
      <c r="G97" s="23">
        <v>3408</v>
      </c>
      <c r="H97" s="23">
        <v>764</v>
      </c>
      <c r="I97" s="23">
        <v>2722</v>
      </c>
      <c r="J97" s="23">
        <v>357</v>
      </c>
      <c r="K97" s="23">
        <v>0</v>
      </c>
      <c r="L97" s="23">
        <v>0</v>
      </c>
      <c r="M97" s="23">
        <v>0</v>
      </c>
      <c r="N97" s="6">
        <f t="shared" si="1"/>
        <v>243976</v>
      </c>
    </row>
    <row r="98" spans="1:14" x14ac:dyDescent="0.25">
      <c r="A98" s="9">
        <v>95</v>
      </c>
      <c r="B98" s="25" t="s">
        <v>109</v>
      </c>
      <c r="C98" s="23">
        <v>334552</v>
      </c>
      <c r="D98" s="23">
        <v>103390</v>
      </c>
      <c r="E98" s="23">
        <v>3604</v>
      </c>
      <c r="F98" s="23">
        <v>10395</v>
      </c>
      <c r="G98" s="23">
        <v>9835</v>
      </c>
      <c r="H98" s="23">
        <v>1457</v>
      </c>
      <c r="I98" s="23">
        <v>6557</v>
      </c>
      <c r="J98" s="23">
        <v>599</v>
      </c>
      <c r="K98" s="23">
        <v>0</v>
      </c>
      <c r="L98" s="23">
        <v>5937</v>
      </c>
      <c r="M98" s="23">
        <v>0</v>
      </c>
      <c r="N98" s="6">
        <f t="shared" si="1"/>
        <v>476326</v>
      </c>
    </row>
    <row r="99" spans="1:14" x14ac:dyDescent="0.25">
      <c r="A99" s="9">
        <v>96</v>
      </c>
      <c r="B99" s="25" t="s">
        <v>110</v>
      </c>
      <c r="C99" s="23">
        <v>125988</v>
      </c>
      <c r="D99" s="23">
        <v>31285</v>
      </c>
      <c r="E99" s="23">
        <v>1205</v>
      </c>
      <c r="F99" s="23">
        <v>3684</v>
      </c>
      <c r="G99" s="23">
        <v>1298</v>
      </c>
      <c r="H99" s="23">
        <v>538</v>
      </c>
      <c r="I99" s="23">
        <v>1641</v>
      </c>
      <c r="J99" s="23">
        <v>186</v>
      </c>
      <c r="K99" s="23">
        <v>0</v>
      </c>
      <c r="L99" s="23">
        <v>0</v>
      </c>
      <c r="M99" s="23">
        <v>0</v>
      </c>
      <c r="N99" s="6">
        <f t="shared" si="1"/>
        <v>165825</v>
      </c>
    </row>
    <row r="100" spans="1:14" x14ac:dyDescent="0.25">
      <c r="A100" s="9">
        <v>97</v>
      </c>
      <c r="B100" s="25" t="s">
        <v>111</v>
      </c>
      <c r="C100" s="23">
        <v>165004</v>
      </c>
      <c r="D100" s="23">
        <v>54867</v>
      </c>
      <c r="E100" s="23">
        <v>1872</v>
      </c>
      <c r="F100" s="23">
        <v>5441</v>
      </c>
      <c r="G100" s="23">
        <v>3468</v>
      </c>
      <c r="H100" s="23">
        <v>721</v>
      </c>
      <c r="I100" s="23">
        <v>2745</v>
      </c>
      <c r="J100" s="23">
        <v>317</v>
      </c>
      <c r="K100" s="23">
        <v>0</v>
      </c>
      <c r="L100" s="23">
        <v>0</v>
      </c>
      <c r="M100" s="23">
        <v>0</v>
      </c>
      <c r="N100" s="6">
        <f t="shared" si="1"/>
        <v>234435</v>
      </c>
    </row>
    <row r="101" spans="1:14" x14ac:dyDescent="0.25">
      <c r="A101" s="9">
        <v>98</v>
      </c>
      <c r="B101" s="25" t="s">
        <v>112</v>
      </c>
      <c r="C101" s="23">
        <v>323456</v>
      </c>
      <c r="D101" s="23">
        <v>52579</v>
      </c>
      <c r="E101" s="23">
        <v>3571</v>
      </c>
      <c r="F101" s="23">
        <v>10342</v>
      </c>
      <c r="G101" s="23">
        <v>8723</v>
      </c>
      <c r="H101" s="23">
        <v>1411</v>
      </c>
      <c r="I101" s="23">
        <v>6088</v>
      </c>
      <c r="J101" s="23">
        <v>616</v>
      </c>
      <c r="K101" s="23">
        <v>0</v>
      </c>
      <c r="L101" s="23">
        <v>0</v>
      </c>
      <c r="M101" s="23">
        <v>0</v>
      </c>
      <c r="N101" s="6">
        <f t="shared" si="1"/>
        <v>406786</v>
      </c>
    </row>
    <row r="102" spans="1:14" x14ac:dyDescent="0.25">
      <c r="A102" s="9">
        <v>99</v>
      </c>
      <c r="B102" s="25" t="s">
        <v>113</v>
      </c>
      <c r="C102" s="23">
        <v>116584</v>
      </c>
      <c r="D102" s="23">
        <v>60174</v>
      </c>
      <c r="E102" s="23">
        <v>1912</v>
      </c>
      <c r="F102" s="23">
        <v>5905</v>
      </c>
      <c r="G102" s="23">
        <v>798</v>
      </c>
      <c r="H102" s="23">
        <v>522</v>
      </c>
      <c r="I102" s="23">
        <v>567</v>
      </c>
      <c r="J102" s="23">
        <v>342</v>
      </c>
      <c r="K102" s="23">
        <v>0</v>
      </c>
      <c r="L102" s="23">
        <v>0</v>
      </c>
      <c r="M102" s="23">
        <v>0</v>
      </c>
      <c r="N102" s="6">
        <f t="shared" si="1"/>
        <v>186804</v>
      </c>
    </row>
    <row r="103" spans="1:14" x14ac:dyDescent="0.25">
      <c r="A103" s="9">
        <v>100</v>
      </c>
      <c r="B103" s="25" t="s">
        <v>114</v>
      </c>
      <c r="C103" s="23">
        <v>101486</v>
      </c>
      <c r="D103" s="23">
        <v>49830</v>
      </c>
      <c r="E103" s="23">
        <v>1638</v>
      </c>
      <c r="F103" s="23">
        <v>5060</v>
      </c>
      <c r="G103" s="23">
        <v>793</v>
      </c>
      <c r="H103" s="23">
        <v>453</v>
      </c>
      <c r="I103" s="23">
        <v>565</v>
      </c>
      <c r="J103" s="23">
        <v>292</v>
      </c>
      <c r="K103" s="23">
        <v>0</v>
      </c>
      <c r="L103" s="23">
        <v>0</v>
      </c>
      <c r="M103" s="23">
        <v>0</v>
      </c>
      <c r="N103" s="6">
        <f t="shared" si="1"/>
        <v>160117</v>
      </c>
    </row>
    <row r="104" spans="1:14" x14ac:dyDescent="0.25">
      <c r="A104" s="9">
        <v>101</v>
      </c>
      <c r="B104" s="25" t="s">
        <v>115</v>
      </c>
      <c r="C104" s="23">
        <v>121156</v>
      </c>
      <c r="D104" s="23">
        <v>52788</v>
      </c>
      <c r="E104" s="23">
        <v>1803</v>
      </c>
      <c r="F104" s="23">
        <v>5509</v>
      </c>
      <c r="G104" s="23">
        <v>1512</v>
      </c>
      <c r="H104" s="23">
        <v>537</v>
      </c>
      <c r="I104" s="23">
        <v>1073</v>
      </c>
      <c r="J104" s="23">
        <v>316</v>
      </c>
      <c r="K104" s="23">
        <v>0</v>
      </c>
      <c r="L104" s="23">
        <v>0</v>
      </c>
      <c r="M104" s="23">
        <v>0</v>
      </c>
      <c r="N104" s="6">
        <f t="shared" si="1"/>
        <v>184694</v>
      </c>
    </row>
    <row r="105" spans="1:14" x14ac:dyDescent="0.25">
      <c r="A105" s="9">
        <v>102</v>
      </c>
      <c r="B105" s="25" t="s">
        <v>116</v>
      </c>
      <c r="C105" s="23">
        <v>330760</v>
      </c>
      <c r="D105" s="23">
        <v>67629</v>
      </c>
      <c r="E105" s="23">
        <v>2905</v>
      </c>
      <c r="F105" s="23">
        <v>7848</v>
      </c>
      <c r="G105" s="23">
        <v>9795</v>
      </c>
      <c r="H105" s="23">
        <v>1430</v>
      </c>
      <c r="I105" s="23">
        <v>7976</v>
      </c>
      <c r="J105" s="23">
        <v>464</v>
      </c>
      <c r="K105" s="23">
        <v>0</v>
      </c>
      <c r="L105" s="23">
        <v>0</v>
      </c>
      <c r="M105" s="23">
        <v>0</v>
      </c>
      <c r="N105" s="6">
        <f t="shared" si="1"/>
        <v>428807</v>
      </c>
    </row>
    <row r="106" spans="1:14" x14ac:dyDescent="0.25">
      <c r="A106" s="9">
        <v>103</v>
      </c>
      <c r="B106" s="25" t="s">
        <v>117</v>
      </c>
      <c r="C106" s="23">
        <v>714992</v>
      </c>
      <c r="D106" s="23">
        <v>189307</v>
      </c>
      <c r="E106" s="23">
        <v>6317</v>
      </c>
      <c r="F106" s="23">
        <v>15182</v>
      </c>
      <c r="G106" s="23">
        <v>12046</v>
      </c>
      <c r="H106" s="23">
        <v>3149</v>
      </c>
      <c r="I106" s="23">
        <v>13978</v>
      </c>
      <c r="J106" s="23">
        <v>1156</v>
      </c>
      <c r="K106" s="23">
        <v>0</v>
      </c>
      <c r="L106" s="23">
        <v>0</v>
      </c>
      <c r="M106" s="23">
        <v>0</v>
      </c>
      <c r="N106" s="6">
        <f t="shared" si="1"/>
        <v>956127</v>
      </c>
    </row>
    <row r="107" spans="1:14" x14ac:dyDescent="0.25">
      <c r="A107" s="9">
        <v>104</v>
      </c>
      <c r="B107" s="25" t="s">
        <v>118</v>
      </c>
      <c r="C107" s="23">
        <v>345344</v>
      </c>
      <c r="D107" s="23">
        <v>115710</v>
      </c>
      <c r="E107" s="23">
        <v>3182</v>
      </c>
      <c r="F107" s="23">
        <v>9269</v>
      </c>
      <c r="G107" s="23">
        <v>5376</v>
      </c>
      <c r="H107" s="23">
        <v>1484</v>
      </c>
      <c r="I107" s="23">
        <v>5365</v>
      </c>
      <c r="J107" s="23">
        <v>587</v>
      </c>
      <c r="K107" s="23">
        <v>0</v>
      </c>
      <c r="L107" s="23">
        <v>7317</v>
      </c>
      <c r="M107" s="23">
        <v>0</v>
      </c>
      <c r="N107" s="6">
        <f t="shared" si="1"/>
        <v>493634</v>
      </c>
    </row>
    <row r="108" spans="1:14" x14ac:dyDescent="0.25">
      <c r="A108" s="9">
        <v>105</v>
      </c>
      <c r="B108" s="25" t="s">
        <v>119</v>
      </c>
      <c r="C108" s="23">
        <v>482308</v>
      </c>
      <c r="D108" s="23">
        <v>61279</v>
      </c>
      <c r="E108" s="23">
        <v>4651</v>
      </c>
      <c r="F108" s="23">
        <v>12880</v>
      </c>
      <c r="G108" s="23">
        <v>14744</v>
      </c>
      <c r="H108" s="23">
        <v>2094</v>
      </c>
      <c r="I108" s="23">
        <v>11112</v>
      </c>
      <c r="J108" s="23">
        <v>748</v>
      </c>
      <c r="K108" s="23">
        <v>0</v>
      </c>
      <c r="L108" s="23">
        <v>0</v>
      </c>
      <c r="M108" s="23">
        <v>0</v>
      </c>
      <c r="N108" s="6">
        <f t="shared" si="1"/>
        <v>589816</v>
      </c>
    </row>
    <row r="109" spans="1:14" x14ac:dyDescent="0.25">
      <c r="A109" s="9">
        <v>106</v>
      </c>
      <c r="B109" s="25" t="s">
        <v>120</v>
      </c>
      <c r="C109" s="23">
        <v>77456</v>
      </c>
      <c r="D109" s="23">
        <v>31142</v>
      </c>
      <c r="E109" s="23">
        <v>1035</v>
      </c>
      <c r="F109" s="23">
        <v>3144</v>
      </c>
      <c r="G109" s="23">
        <v>483</v>
      </c>
      <c r="H109" s="23">
        <v>340</v>
      </c>
      <c r="I109" s="23">
        <v>600</v>
      </c>
      <c r="J109" s="23">
        <v>186</v>
      </c>
      <c r="K109" s="23">
        <v>0</v>
      </c>
      <c r="L109" s="23">
        <v>0</v>
      </c>
      <c r="M109" s="23">
        <v>0</v>
      </c>
      <c r="N109" s="6">
        <f t="shared" si="1"/>
        <v>114386</v>
      </c>
    </row>
    <row r="110" spans="1:14" x14ac:dyDescent="0.25">
      <c r="A110" s="9">
        <v>107</v>
      </c>
      <c r="B110" s="25" t="s">
        <v>121</v>
      </c>
      <c r="C110" s="23">
        <v>1667644</v>
      </c>
      <c r="D110" s="23">
        <v>443237</v>
      </c>
      <c r="E110" s="23">
        <v>11114</v>
      </c>
      <c r="F110" s="23">
        <v>28235</v>
      </c>
      <c r="G110" s="23">
        <v>43790</v>
      </c>
      <c r="H110" s="23">
        <v>7133</v>
      </c>
      <c r="I110" s="23">
        <v>42825</v>
      </c>
      <c r="J110" s="23">
        <v>1714</v>
      </c>
      <c r="K110" s="23">
        <v>0</v>
      </c>
      <c r="L110" s="23">
        <v>0</v>
      </c>
      <c r="M110" s="23">
        <v>0</v>
      </c>
      <c r="N110" s="6">
        <f t="shared" si="1"/>
        <v>2245692</v>
      </c>
    </row>
    <row r="111" spans="1:14" x14ac:dyDescent="0.25">
      <c r="A111" s="9">
        <v>108</v>
      </c>
      <c r="B111" s="25" t="s">
        <v>122</v>
      </c>
      <c r="C111" s="23">
        <v>287584</v>
      </c>
      <c r="D111" s="23">
        <v>70451</v>
      </c>
      <c r="E111" s="23">
        <v>3236</v>
      </c>
      <c r="F111" s="23">
        <v>9731</v>
      </c>
      <c r="G111" s="23">
        <v>6053</v>
      </c>
      <c r="H111" s="23">
        <v>1248</v>
      </c>
      <c r="I111" s="23">
        <v>4430</v>
      </c>
      <c r="J111" s="23">
        <v>564</v>
      </c>
      <c r="K111" s="23">
        <v>0</v>
      </c>
      <c r="L111" s="23">
        <v>2533</v>
      </c>
      <c r="M111" s="23">
        <v>0</v>
      </c>
      <c r="N111" s="6">
        <f t="shared" si="1"/>
        <v>385830</v>
      </c>
    </row>
    <row r="112" spans="1:14" x14ac:dyDescent="0.25">
      <c r="A112" s="9">
        <v>109</v>
      </c>
      <c r="B112" s="25" t="s">
        <v>123</v>
      </c>
      <c r="C112" s="23">
        <v>117202</v>
      </c>
      <c r="D112" s="23">
        <v>40799</v>
      </c>
      <c r="E112" s="23">
        <v>1402</v>
      </c>
      <c r="F112" s="23">
        <v>4118</v>
      </c>
      <c r="G112" s="23">
        <v>2209</v>
      </c>
      <c r="H112" s="23">
        <v>514</v>
      </c>
      <c r="I112" s="23">
        <v>1847</v>
      </c>
      <c r="J112" s="23">
        <v>239</v>
      </c>
      <c r="K112" s="23">
        <v>0</v>
      </c>
      <c r="L112" s="23">
        <v>0</v>
      </c>
      <c r="M112" s="23">
        <v>0</v>
      </c>
      <c r="N112" s="6">
        <f t="shared" si="1"/>
        <v>168330</v>
      </c>
    </row>
    <row r="113" spans="1:14" x14ac:dyDescent="0.25">
      <c r="A113" s="9">
        <v>110</v>
      </c>
      <c r="B113" s="25" t="s">
        <v>124</v>
      </c>
      <c r="C113" s="23">
        <v>190038</v>
      </c>
      <c r="D113" s="23">
        <v>52870</v>
      </c>
      <c r="E113" s="23">
        <v>2273</v>
      </c>
      <c r="F113" s="23">
        <v>6780</v>
      </c>
      <c r="G113" s="23">
        <v>3514</v>
      </c>
      <c r="H113" s="23">
        <v>830</v>
      </c>
      <c r="I113" s="23">
        <v>2658</v>
      </c>
      <c r="J113" s="23">
        <v>380</v>
      </c>
      <c r="K113" s="23">
        <v>0</v>
      </c>
      <c r="L113" s="23">
        <v>0</v>
      </c>
      <c r="M113" s="23">
        <v>0</v>
      </c>
      <c r="N113" s="6">
        <f t="shared" si="1"/>
        <v>259343</v>
      </c>
    </row>
    <row r="114" spans="1:14" x14ac:dyDescent="0.25">
      <c r="A114" s="9">
        <v>111</v>
      </c>
      <c r="B114" s="25" t="s">
        <v>125</v>
      </c>
      <c r="C114" s="23">
        <v>380568</v>
      </c>
      <c r="D114" s="23">
        <v>109738</v>
      </c>
      <c r="E114" s="23">
        <v>3742</v>
      </c>
      <c r="F114" s="23">
        <v>11133</v>
      </c>
      <c r="G114" s="23">
        <v>9961</v>
      </c>
      <c r="H114" s="23">
        <v>1635</v>
      </c>
      <c r="I114" s="23">
        <v>7204</v>
      </c>
      <c r="J114" s="23">
        <v>604</v>
      </c>
      <c r="K114" s="23">
        <v>0</v>
      </c>
      <c r="L114" s="23">
        <v>0</v>
      </c>
      <c r="M114" s="23">
        <v>0</v>
      </c>
      <c r="N114" s="6">
        <f t="shared" si="1"/>
        <v>524585</v>
      </c>
    </row>
    <row r="115" spans="1:14" x14ac:dyDescent="0.25">
      <c r="A115" s="9">
        <v>112</v>
      </c>
      <c r="B115" s="25" t="s">
        <v>126</v>
      </c>
      <c r="C115" s="23">
        <v>405010</v>
      </c>
      <c r="D115" s="23">
        <v>182230</v>
      </c>
      <c r="E115" s="23">
        <v>5414</v>
      </c>
      <c r="F115" s="23">
        <v>16514</v>
      </c>
      <c r="G115" s="23">
        <v>5070</v>
      </c>
      <c r="H115" s="23">
        <v>1778</v>
      </c>
      <c r="I115" s="23">
        <v>4156</v>
      </c>
      <c r="J115" s="23">
        <v>945</v>
      </c>
      <c r="K115" s="23">
        <v>0</v>
      </c>
      <c r="L115" s="23">
        <v>0</v>
      </c>
      <c r="M115" s="23">
        <v>0</v>
      </c>
      <c r="N115" s="6">
        <f t="shared" si="1"/>
        <v>621117</v>
      </c>
    </row>
    <row r="116" spans="1:14" x14ac:dyDescent="0.25">
      <c r="A116" s="9">
        <v>113</v>
      </c>
      <c r="B116" s="25" t="s">
        <v>127</v>
      </c>
      <c r="C116" s="23">
        <v>376050</v>
      </c>
      <c r="D116" s="23">
        <v>162650</v>
      </c>
      <c r="E116" s="23">
        <v>3339</v>
      </c>
      <c r="F116" s="23">
        <v>9124</v>
      </c>
      <c r="G116" s="23">
        <v>5994</v>
      </c>
      <c r="H116" s="23">
        <v>1626</v>
      </c>
      <c r="I116" s="23">
        <v>6593</v>
      </c>
      <c r="J116" s="23">
        <v>554</v>
      </c>
      <c r="K116" s="23">
        <v>0</v>
      </c>
      <c r="L116" s="23">
        <v>0</v>
      </c>
      <c r="M116" s="23">
        <v>0</v>
      </c>
      <c r="N116" s="6">
        <f t="shared" si="1"/>
        <v>565930</v>
      </c>
    </row>
    <row r="117" spans="1:14" x14ac:dyDescent="0.25">
      <c r="A117" s="9">
        <v>114</v>
      </c>
      <c r="B117" s="25" t="s">
        <v>128</v>
      </c>
      <c r="C117" s="23">
        <v>99606</v>
      </c>
      <c r="D117" s="23">
        <v>38070</v>
      </c>
      <c r="E117" s="23">
        <v>1406</v>
      </c>
      <c r="F117" s="23">
        <v>4246</v>
      </c>
      <c r="G117" s="23">
        <v>1314</v>
      </c>
      <c r="H117" s="23">
        <v>442</v>
      </c>
      <c r="I117" s="23">
        <v>1025</v>
      </c>
      <c r="J117" s="23">
        <v>249</v>
      </c>
      <c r="K117" s="23">
        <v>0</v>
      </c>
      <c r="L117" s="23">
        <v>7550</v>
      </c>
      <c r="M117" s="23">
        <v>0</v>
      </c>
      <c r="N117" s="6">
        <f t="shared" si="1"/>
        <v>153908</v>
      </c>
    </row>
    <row r="118" spans="1:14" x14ac:dyDescent="0.25">
      <c r="A118" s="9">
        <v>115</v>
      </c>
      <c r="B118" s="25" t="s">
        <v>129</v>
      </c>
      <c r="C118" s="23">
        <v>751784</v>
      </c>
      <c r="D118" s="23">
        <v>210773</v>
      </c>
      <c r="E118" s="23">
        <v>5301</v>
      </c>
      <c r="F118" s="23">
        <v>12829</v>
      </c>
      <c r="G118" s="23">
        <v>17376</v>
      </c>
      <c r="H118" s="23">
        <v>3239</v>
      </c>
      <c r="I118" s="23">
        <v>18505</v>
      </c>
      <c r="J118" s="23">
        <v>796</v>
      </c>
      <c r="K118" s="23">
        <v>0</v>
      </c>
      <c r="L118" s="23">
        <v>41128</v>
      </c>
      <c r="M118" s="23">
        <v>0</v>
      </c>
      <c r="N118" s="6">
        <f t="shared" si="1"/>
        <v>1061731</v>
      </c>
    </row>
    <row r="119" spans="1:14" x14ac:dyDescent="0.25">
      <c r="A119" s="9">
        <v>116</v>
      </c>
      <c r="B119" s="25" t="s">
        <v>130</v>
      </c>
      <c r="C119" s="23">
        <v>309600</v>
      </c>
      <c r="D119" s="23">
        <v>60383</v>
      </c>
      <c r="E119" s="23">
        <v>3394</v>
      </c>
      <c r="F119" s="23">
        <v>9795</v>
      </c>
      <c r="G119" s="23">
        <v>8968</v>
      </c>
      <c r="H119" s="23">
        <v>1351</v>
      </c>
      <c r="I119" s="23">
        <v>5946</v>
      </c>
      <c r="J119" s="23">
        <v>569</v>
      </c>
      <c r="K119" s="23">
        <v>0</v>
      </c>
      <c r="L119" s="23">
        <v>0</v>
      </c>
      <c r="M119" s="23">
        <v>0</v>
      </c>
      <c r="N119" s="6">
        <f t="shared" si="1"/>
        <v>400006</v>
      </c>
    </row>
    <row r="120" spans="1:14" x14ac:dyDescent="0.25">
      <c r="A120" s="9">
        <v>117</v>
      </c>
      <c r="B120" s="25" t="s">
        <v>131</v>
      </c>
      <c r="C120" s="23">
        <v>206880</v>
      </c>
      <c r="D120" s="23">
        <v>68084</v>
      </c>
      <c r="E120" s="23">
        <v>2427</v>
      </c>
      <c r="F120" s="23">
        <v>7144</v>
      </c>
      <c r="G120" s="23">
        <v>4649</v>
      </c>
      <c r="H120" s="23">
        <v>905</v>
      </c>
      <c r="I120" s="23">
        <v>3317</v>
      </c>
      <c r="J120" s="23">
        <v>412</v>
      </c>
      <c r="K120" s="23">
        <v>0</v>
      </c>
      <c r="L120" s="23">
        <v>0</v>
      </c>
      <c r="M120" s="23">
        <v>0</v>
      </c>
      <c r="N120" s="6">
        <f t="shared" si="1"/>
        <v>293818</v>
      </c>
    </row>
    <row r="121" spans="1:14" x14ac:dyDescent="0.25">
      <c r="A121" s="9">
        <v>118</v>
      </c>
      <c r="B121" s="25" t="s">
        <v>132</v>
      </c>
      <c r="C121" s="23">
        <v>530774</v>
      </c>
      <c r="D121" s="23">
        <v>129785</v>
      </c>
      <c r="E121" s="23">
        <v>4971</v>
      </c>
      <c r="F121" s="23">
        <v>14744</v>
      </c>
      <c r="G121" s="23">
        <v>4937</v>
      </c>
      <c r="H121" s="23">
        <v>2276</v>
      </c>
      <c r="I121" s="23">
        <v>6564</v>
      </c>
      <c r="J121" s="23">
        <v>903</v>
      </c>
      <c r="K121" s="23">
        <v>0</v>
      </c>
      <c r="L121" s="23">
        <v>25343</v>
      </c>
      <c r="M121" s="23">
        <v>0</v>
      </c>
      <c r="N121" s="6">
        <f t="shared" si="1"/>
        <v>720297</v>
      </c>
    </row>
    <row r="122" spans="1:14" x14ac:dyDescent="0.25">
      <c r="A122" s="9">
        <v>119</v>
      </c>
      <c r="B122" s="25" t="s">
        <v>133</v>
      </c>
      <c r="C122" s="23">
        <v>99788</v>
      </c>
      <c r="D122" s="23">
        <v>44889</v>
      </c>
      <c r="E122" s="23">
        <v>1477</v>
      </c>
      <c r="F122" s="23">
        <v>4412</v>
      </c>
      <c r="G122" s="23">
        <v>1498</v>
      </c>
      <c r="H122" s="23">
        <v>446</v>
      </c>
      <c r="I122" s="23">
        <v>1056</v>
      </c>
      <c r="J122" s="23">
        <v>263</v>
      </c>
      <c r="K122" s="23">
        <v>0</v>
      </c>
      <c r="L122" s="23">
        <v>0</v>
      </c>
      <c r="M122" s="23">
        <v>0</v>
      </c>
      <c r="N122" s="6">
        <f t="shared" si="1"/>
        <v>153829</v>
      </c>
    </row>
    <row r="123" spans="1:14" x14ac:dyDescent="0.25">
      <c r="A123" s="9">
        <v>120</v>
      </c>
      <c r="B123" s="25" t="s">
        <v>134</v>
      </c>
      <c r="C123" s="23">
        <v>108406</v>
      </c>
      <c r="D123" s="23">
        <v>51761</v>
      </c>
      <c r="E123" s="23">
        <v>1576</v>
      </c>
      <c r="F123" s="23">
        <v>4733</v>
      </c>
      <c r="G123" s="23">
        <v>853</v>
      </c>
      <c r="H123" s="23">
        <v>482</v>
      </c>
      <c r="I123" s="23">
        <v>870</v>
      </c>
      <c r="J123" s="23">
        <v>274</v>
      </c>
      <c r="K123" s="23">
        <v>0</v>
      </c>
      <c r="L123" s="23">
        <v>6413</v>
      </c>
      <c r="M123" s="23">
        <v>0</v>
      </c>
      <c r="N123" s="6">
        <f t="shared" si="1"/>
        <v>175368</v>
      </c>
    </row>
    <row r="124" spans="1:14" x14ac:dyDescent="0.25">
      <c r="A124" s="9">
        <v>121</v>
      </c>
      <c r="B124" s="25" t="s">
        <v>135</v>
      </c>
      <c r="C124" s="23">
        <v>103816</v>
      </c>
      <c r="D124" s="23">
        <v>40343</v>
      </c>
      <c r="E124" s="23">
        <v>1516</v>
      </c>
      <c r="F124" s="23">
        <v>4633</v>
      </c>
      <c r="G124" s="23">
        <v>1139</v>
      </c>
      <c r="H124" s="23">
        <v>460</v>
      </c>
      <c r="I124" s="23">
        <v>902</v>
      </c>
      <c r="J124" s="23">
        <v>271</v>
      </c>
      <c r="K124" s="23">
        <v>0</v>
      </c>
      <c r="L124" s="23">
        <v>5750</v>
      </c>
      <c r="M124" s="23">
        <v>0</v>
      </c>
      <c r="N124" s="6">
        <f t="shared" si="1"/>
        <v>158830</v>
      </c>
    </row>
    <row r="125" spans="1:14" x14ac:dyDescent="0.25">
      <c r="A125" s="9">
        <v>122</v>
      </c>
      <c r="B125" s="25" t="s">
        <v>136</v>
      </c>
      <c r="C125" s="23">
        <v>93786</v>
      </c>
      <c r="D125" s="23">
        <v>48630</v>
      </c>
      <c r="E125" s="23">
        <v>1265</v>
      </c>
      <c r="F125" s="23">
        <v>3870</v>
      </c>
      <c r="G125" s="23">
        <v>1162</v>
      </c>
      <c r="H125" s="23">
        <v>412</v>
      </c>
      <c r="I125" s="23">
        <v>982</v>
      </c>
      <c r="J125" s="23">
        <v>232</v>
      </c>
      <c r="K125" s="23">
        <v>0</v>
      </c>
      <c r="L125" s="23">
        <v>0</v>
      </c>
      <c r="M125" s="23">
        <v>0</v>
      </c>
      <c r="N125" s="6">
        <f t="shared" si="1"/>
        <v>150339</v>
      </c>
    </row>
    <row r="126" spans="1:14" x14ac:dyDescent="0.25">
      <c r="A126" s="9">
        <v>123</v>
      </c>
      <c r="B126" s="25" t="s">
        <v>137</v>
      </c>
      <c r="C126" s="23">
        <v>218950</v>
      </c>
      <c r="D126" s="23">
        <v>86585</v>
      </c>
      <c r="E126" s="23">
        <v>2336</v>
      </c>
      <c r="F126" s="23">
        <v>6754</v>
      </c>
      <c r="G126" s="23">
        <v>5611</v>
      </c>
      <c r="H126" s="23">
        <v>953</v>
      </c>
      <c r="I126" s="23">
        <v>4153</v>
      </c>
      <c r="J126" s="23">
        <v>403</v>
      </c>
      <c r="K126" s="23">
        <v>0</v>
      </c>
      <c r="L126" s="23">
        <v>4467</v>
      </c>
      <c r="M126" s="23">
        <v>0</v>
      </c>
      <c r="N126" s="6">
        <f t="shared" si="1"/>
        <v>330212</v>
      </c>
    </row>
    <row r="127" spans="1:14" x14ac:dyDescent="0.25">
      <c r="A127" s="9">
        <v>124</v>
      </c>
      <c r="B127" s="25" t="s">
        <v>138</v>
      </c>
      <c r="C127" s="23">
        <v>1447616</v>
      </c>
      <c r="D127" s="23">
        <v>286763</v>
      </c>
      <c r="E127" s="23">
        <v>11286</v>
      </c>
      <c r="F127" s="23">
        <v>29539</v>
      </c>
      <c r="G127" s="23">
        <v>41348</v>
      </c>
      <c r="H127" s="23">
        <v>6231</v>
      </c>
      <c r="I127" s="23">
        <v>33339</v>
      </c>
      <c r="J127" s="23">
        <v>1833</v>
      </c>
      <c r="K127" s="23">
        <v>0</v>
      </c>
      <c r="L127" s="23">
        <v>77626</v>
      </c>
      <c r="M127" s="23">
        <v>0</v>
      </c>
      <c r="N127" s="6">
        <f t="shared" si="1"/>
        <v>1935581</v>
      </c>
    </row>
    <row r="128" spans="1:14" x14ac:dyDescent="0.25">
      <c r="A128" s="9">
        <v>125</v>
      </c>
      <c r="B128" s="25" t="s">
        <v>139</v>
      </c>
      <c r="C128" s="23">
        <v>967118</v>
      </c>
      <c r="D128" s="23">
        <v>250098</v>
      </c>
      <c r="E128" s="23">
        <v>8456</v>
      </c>
      <c r="F128" s="23">
        <v>22849</v>
      </c>
      <c r="G128" s="23">
        <v>23040</v>
      </c>
      <c r="H128" s="23">
        <v>4181</v>
      </c>
      <c r="I128" s="23">
        <v>20182</v>
      </c>
      <c r="J128" s="23">
        <v>1288</v>
      </c>
      <c r="K128" s="23">
        <v>0</v>
      </c>
      <c r="L128" s="23">
        <v>0</v>
      </c>
      <c r="M128" s="23">
        <v>0</v>
      </c>
      <c r="N128" s="6">
        <f t="shared" si="1"/>
        <v>1297212</v>
      </c>
    </row>
    <row r="129" spans="1:14" x14ac:dyDescent="0.25">
      <c r="A129" s="9">
        <v>126</v>
      </c>
      <c r="B129" s="25" t="s">
        <v>140</v>
      </c>
      <c r="C129" s="23">
        <v>366948</v>
      </c>
      <c r="D129" s="23">
        <v>93586</v>
      </c>
      <c r="E129" s="23">
        <v>3680</v>
      </c>
      <c r="F129" s="23">
        <v>10450</v>
      </c>
      <c r="G129" s="23">
        <v>11485</v>
      </c>
      <c r="H129" s="23">
        <v>1593</v>
      </c>
      <c r="I129" s="23">
        <v>7813</v>
      </c>
      <c r="J129" s="23">
        <v>606</v>
      </c>
      <c r="K129" s="23">
        <v>0</v>
      </c>
      <c r="L129" s="23">
        <v>8775</v>
      </c>
      <c r="M129" s="23">
        <v>0</v>
      </c>
      <c r="N129" s="6">
        <f t="shared" si="1"/>
        <v>504936</v>
      </c>
    </row>
    <row r="130" spans="1:14" x14ac:dyDescent="0.25">
      <c r="A130" s="9">
        <v>127</v>
      </c>
      <c r="B130" s="25" t="s">
        <v>141</v>
      </c>
      <c r="C130" s="23">
        <v>168236</v>
      </c>
      <c r="D130" s="23">
        <v>49627</v>
      </c>
      <c r="E130" s="23">
        <v>2082</v>
      </c>
      <c r="F130" s="23">
        <v>6341</v>
      </c>
      <c r="G130" s="23">
        <v>2677</v>
      </c>
      <c r="H130" s="23">
        <v>733</v>
      </c>
      <c r="I130" s="23">
        <v>2023</v>
      </c>
      <c r="J130" s="23">
        <v>351</v>
      </c>
      <c r="K130" s="23">
        <v>0</v>
      </c>
      <c r="L130" s="23">
        <v>348</v>
      </c>
      <c r="M130" s="23">
        <v>0</v>
      </c>
      <c r="N130" s="6">
        <f t="shared" si="1"/>
        <v>232418</v>
      </c>
    </row>
    <row r="131" spans="1:14" x14ac:dyDescent="0.25">
      <c r="A131" s="9">
        <v>128</v>
      </c>
      <c r="B131" s="25" t="s">
        <v>142</v>
      </c>
      <c r="C131" s="23">
        <v>140894</v>
      </c>
      <c r="D131" s="23">
        <v>66474</v>
      </c>
      <c r="E131" s="23">
        <v>1830</v>
      </c>
      <c r="F131" s="23">
        <v>5395</v>
      </c>
      <c r="G131" s="23">
        <v>2489</v>
      </c>
      <c r="H131" s="23">
        <v>623</v>
      </c>
      <c r="I131" s="23">
        <v>1965</v>
      </c>
      <c r="J131" s="23">
        <v>344</v>
      </c>
      <c r="K131" s="23">
        <v>0</v>
      </c>
      <c r="L131" s="23">
        <v>0</v>
      </c>
      <c r="M131" s="23">
        <v>0</v>
      </c>
      <c r="N131" s="6">
        <f t="shared" si="1"/>
        <v>220014</v>
      </c>
    </row>
    <row r="132" spans="1:14" x14ac:dyDescent="0.25">
      <c r="A132" s="9">
        <v>129</v>
      </c>
      <c r="B132" s="25" t="s">
        <v>143</v>
      </c>
      <c r="C132" s="23">
        <v>239702</v>
      </c>
      <c r="D132" s="23">
        <v>82801</v>
      </c>
      <c r="E132" s="23">
        <v>1762</v>
      </c>
      <c r="F132" s="23">
        <v>5067</v>
      </c>
      <c r="G132" s="23">
        <v>635</v>
      </c>
      <c r="H132" s="23">
        <v>1015</v>
      </c>
      <c r="I132" s="23">
        <v>2888</v>
      </c>
      <c r="J132" s="23">
        <v>257</v>
      </c>
      <c r="K132" s="23">
        <v>0</v>
      </c>
      <c r="L132" s="23">
        <v>0</v>
      </c>
      <c r="M132" s="23">
        <v>0</v>
      </c>
      <c r="N132" s="6">
        <f t="shared" si="1"/>
        <v>334127</v>
      </c>
    </row>
    <row r="133" spans="1:14" x14ac:dyDescent="0.25">
      <c r="A133" s="9">
        <v>130</v>
      </c>
      <c r="B133" s="25" t="s">
        <v>144</v>
      </c>
      <c r="C133" s="23">
        <v>429632</v>
      </c>
      <c r="D133" s="23">
        <v>127568</v>
      </c>
      <c r="E133" s="23">
        <v>5007</v>
      </c>
      <c r="F133" s="23">
        <v>14680</v>
      </c>
      <c r="G133" s="23">
        <v>10454</v>
      </c>
      <c r="H133" s="23">
        <v>1879</v>
      </c>
      <c r="I133" s="23">
        <v>7431</v>
      </c>
      <c r="J133" s="23">
        <v>850</v>
      </c>
      <c r="K133" s="23">
        <v>0</v>
      </c>
      <c r="L133" s="23">
        <v>0</v>
      </c>
      <c r="M133" s="23">
        <v>0</v>
      </c>
      <c r="N133" s="6">
        <f t="shared" ref="N133:N196" si="2">SUM(C133:M133)</f>
        <v>597501</v>
      </c>
    </row>
    <row r="134" spans="1:14" x14ac:dyDescent="0.25">
      <c r="A134" s="9">
        <v>131</v>
      </c>
      <c r="B134" s="25" t="s">
        <v>145</v>
      </c>
      <c r="C134" s="23">
        <v>864142</v>
      </c>
      <c r="D134" s="23">
        <v>230513</v>
      </c>
      <c r="E134" s="23">
        <v>9035</v>
      </c>
      <c r="F134" s="23">
        <v>26360</v>
      </c>
      <c r="G134" s="23">
        <v>22178</v>
      </c>
      <c r="H134" s="23">
        <v>3747</v>
      </c>
      <c r="I134" s="23">
        <v>16552</v>
      </c>
      <c r="J134" s="23">
        <v>1553</v>
      </c>
      <c r="K134" s="23">
        <v>0</v>
      </c>
      <c r="L134" s="23">
        <v>4764</v>
      </c>
      <c r="M134" s="23">
        <v>0</v>
      </c>
      <c r="N134" s="6">
        <f t="shared" si="2"/>
        <v>1178844</v>
      </c>
    </row>
    <row r="135" spans="1:14" x14ac:dyDescent="0.25">
      <c r="A135" s="9">
        <v>132</v>
      </c>
      <c r="B135" s="25" t="s">
        <v>146</v>
      </c>
      <c r="C135" s="23">
        <v>187506</v>
      </c>
      <c r="D135" s="23">
        <v>65495</v>
      </c>
      <c r="E135" s="23">
        <v>2044</v>
      </c>
      <c r="F135" s="23">
        <v>6098</v>
      </c>
      <c r="G135" s="23">
        <v>2488</v>
      </c>
      <c r="H135" s="23">
        <v>813</v>
      </c>
      <c r="I135" s="23">
        <v>2539</v>
      </c>
      <c r="J135" s="23">
        <v>351</v>
      </c>
      <c r="K135" s="23">
        <v>0</v>
      </c>
      <c r="L135" s="23">
        <v>0</v>
      </c>
      <c r="M135" s="23">
        <v>0</v>
      </c>
      <c r="N135" s="6">
        <f t="shared" si="2"/>
        <v>267334</v>
      </c>
    </row>
    <row r="136" spans="1:14" x14ac:dyDescent="0.25">
      <c r="A136" s="9">
        <v>133</v>
      </c>
      <c r="B136" s="25" t="s">
        <v>147</v>
      </c>
      <c r="C136" s="23">
        <v>327772</v>
      </c>
      <c r="D136" s="23">
        <v>81697</v>
      </c>
      <c r="E136" s="23">
        <v>3517</v>
      </c>
      <c r="F136" s="23">
        <v>9961</v>
      </c>
      <c r="G136" s="23">
        <v>8135</v>
      </c>
      <c r="H136" s="23">
        <v>1433</v>
      </c>
      <c r="I136" s="23">
        <v>6115</v>
      </c>
      <c r="J136" s="23">
        <v>595</v>
      </c>
      <c r="K136" s="23">
        <v>0</v>
      </c>
      <c r="L136" s="23">
        <v>29219</v>
      </c>
      <c r="M136" s="23">
        <v>0</v>
      </c>
      <c r="N136" s="6">
        <f t="shared" si="2"/>
        <v>468444</v>
      </c>
    </row>
    <row r="137" spans="1:14" x14ac:dyDescent="0.25">
      <c r="A137" s="9">
        <v>134</v>
      </c>
      <c r="B137" s="25" t="s">
        <v>148</v>
      </c>
      <c r="C137" s="23">
        <v>1675332</v>
      </c>
      <c r="D137" s="23">
        <v>437927</v>
      </c>
      <c r="E137" s="23">
        <v>14573</v>
      </c>
      <c r="F137" s="23">
        <v>39680</v>
      </c>
      <c r="G137" s="23">
        <v>61275</v>
      </c>
      <c r="H137" s="23">
        <v>7233</v>
      </c>
      <c r="I137" s="23">
        <v>41514</v>
      </c>
      <c r="J137" s="23">
        <v>2308</v>
      </c>
      <c r="K137" s="23">
        <v>0</v>
      </c>
      <c r="L137" s="23">
        <v>0</v>
      </c>
      <c r="M137" s="23">
        <v>0</v>
      </c>
      <c r="N137" s="6">
        <f t="shared" si="2"/>
        <v>2279842</v>
      </c>
    </row>
    <row r="138" spans="1:14" x14ac:dyDescent="0.25">
      <c r="A138" s="9">
        <v>135</v>
      </c>
      <c r="B138" s="25" t="s">
        <v>149</v>
      </c>
      <c r="C138" s="23">
        <v>576982</v>
      </c>
      <c r="D138" s="23">
        <v>52217</v>
      </c>
      <c r="E138" s="23">
        <v>4530</v>
      </c>
      <c r="F138" s="23">
        <v>11208</v>
      </c>
      <c r="G138" s="23">
        <v>15033</v>
      </c>
      <c r="H138" s="23">
        <v>2500</v>
      </c>
      <c r="I138" s="23">
        <v>14120</v>
      </c>
      <c r="J138" s="23">
        <v>648</v>
      </c>
      <c r="K138" s="23">
        <v>0</v>
      </c>
      <c r="L138" s="23">
        <v>0</v>
      </c>
      <c r="M138" s="23">
        <v>0</v>
      </c>
      <c r="N138" s="6">
        <f t="shared" si="2"/>
        <v>677238</v>
      </c>
    </row>
    <row r="139" spans="1:14" x14ac:dyDescent="0.25">
      <c r="A139" s="9">
        <v>136</v>
      </c>
      <c r="B139" s="25" t="s">
        <v>150</v>
      </c>
      <c r="C139" s="23">
        <v>819852</v>
      </c>
      <c r="D139" s="23">
        <v>328069</v>
      </c>
      <c r="E139" s="23">
        <v>7690</v>
      </c>
      <c r="F139" s="23">
        <v>21591</v>
      </c>
      <c r="G139" s="23">
        <v>23171</v>
      </c>
      <c r="H139" s="23">
        <v>3544</v>
      </c>
      <c r="I139" s="23">
        <v>18101</v>
      </c>
      <c r="J139" s="23">
        <v>1233</v>
      </c>
      <c r="K139" s="23">
        <v>0</v>
      </c>
      <c r="L139" s="23">
        <v>0</v>
      </c>
      <c r="M139" s="23">
        <v>0</v>
      </c>
      <c r="N139" s="6">
        <f t="shared" si="2"/>
        <v>1223251</v>
      </c>
    </row>
    <row r="140" spans="1:14" x14ac:dyDescent="0.25">
      <c r="A140" s="9">
        <v>137</v>
      </c>
      <c r="B140" s="25" t="s">
        <v>151</v>
      </c>
      <c r="C140" s="23">
        <v>470156</v>
      </c>
      <c r="D140" s="23">
        <v>91959</v>
      </c>
      <c r="E140" s="23">
        <v>3965</v>
      </c>
      <c r="F140" s="23">
        <v>10129</v>
      </c>
      <c r="G140" s="23">
        <v>6789</v>
      </c>
      <c r="H140" s="23">
        <v>2043</v>
      </c>
      <c r="I140" s="23">
        <v>8451</v>
      </c>
      <c r="J140" s="23">
        <v>645</v>
      </c>
      <c r="K140" s="23">
        <v>0</v>
      </c>
      <c r="L140" s="23">
        <v>12252</v>
      </c>
      <c r="M140" s="23">
        <v>0</v>
      </c>
      <c r="N140" s="6">
        <f t="shared" si="2"/>
        <v>606389</v>
      </c>
    </row>
    <row r="141" spans="1:14" x14ac:dyDescent="0.25">
      <c r="A141" s="9">
        <v>138</v>
      </c>
      <c r="B141" s="25" t="s">
        <v>152</v>
      </c>
      <c r="C141" s="23">
        <v>78758</v>
      </c>
      <c r="D141" s="23">
        <v>38775</v>
      </c>
      <c r="E141" s="23">
        <v>1186</v>
      </c>
      <c r="F141" s="23">
        <v>3600</v>
      </c>
      <c r="G141" s="23">
        <v>873</v>
      </c>
      <c r="H141" s="23">
        <v>351</v>
      </c>
      <c r="I141" s="23">
        <v>667</v>
      </c>
      <c r="J141" s="23">
        <v>218</v>
      </c>
      <c r="K141" s="23">
        <v>0</v>
      </c>
      <c r="L141" s="23">
        <v>0</v>
      </c>
      <c r="M141" s="23">
        <v>0</v>
      </c>
      <c r="N141" s="6">
        <f t="shared" si="2"/>
        <v>124428</v>
      </c>
    </row>
    <row r="142" spans="1:14" x14ac:dyDescent="0.25">
      <c r="A142" s="9">
        <v>139</v>
      </c>
      <c r="B142" s="25" t="s">
        <v>153</v>
      </c>
      <c r="C142" s="23">
        <v>205458</v>
      </c>
      <c r="D142" s="23">
        <v>53529</v>
      </c>
      <c r="E142" s="23">
        <v>2569</v>
      </c>
      <c r="F142" s="23">
        <v>7600</v>
      </c>
      <c r="G142" s="23">
        <v>4615</v>
      </c>
      <c r="H142" s="23">
        <v>903</v>
      </c>
      <c r="I142" s="23">
        <v>3149</v>
      </c>
      <c r="J142" s="23">
        <v>441</v>
      </c>
      <c r="K142" s="23">
        <v>0</v>
      </c>
      <c r="L142" s="23">
        <v>0</v>
      </c>
      <c r="M142" s="23">
        <v>0</v>
      </c>
      <c r="N142" s="6">
        <f t="shared" si="2"/>
        <v>278264</v>
      </c>
    </row>
    <row r="143" spans="1:14" x14ac:dyDescent="0.25">
      <c r="A143" s="9">
        <v>140</v>
      </c>
      <c r="B143" s="25" t="s">
        <v>154</v>
      </c>
      <c r="C143" s="23">
        <v>89392</v>
      </c>
      <c r="D143" s="23">
        <v>32030</v>
      </c>
      <c r="E143" s="23">
        <v>1173</v>
      </c>
      <c r="F143" s="23">
        <v>3495</v>
      </c>
      <c r="G143" s="23">
        <v>1575</v>
      </c>
      <c r="H143" s="23">
        <v>395</v>
      </c>
      <c r="I143" s="23">
        <v>1194</v>
      </c>
      <c r="J143" s="23">
        <v>204</v>
      </c>
      <c r="K143" s="23">
        <v>0</v>
      </c>
      <c r="L143" s="23">
        <v>908</v>
      </c>
      <c r="M143" s="23">
        <v>0</v>
      </c>
      <c r="N143" s="6">
        <f t="shared" si="2"/>
        <v>130366</v>
      </c>
    </row>
    <row r="144" spans="1:14" x14ac:dyDescent="0.25">
      <c r="A144" s="9">
        <v>141</v>
      </c>
      <c r="B144" s="25" t="s">
        <v>155</v>
      </c>
      <c r="C144" s="23">
        <v>715306</v>
      </c>
      <c r="D144" s="23">
        <v>106638</v>
      </c>
      <c r="E144" s="23">
        <v>6068</v>
      </c>
      <c r="F144" s="23">
        <v>15322</v>
      </c>
      <c r="G144" s="23">
        <v>17124</v>
      </c>
      <c r="H144" s="23">
        <v>3112</v>
      </c>
      <c r="I144" s="23">
        <v>15892</v>
      </c>
      <c r="J144" s="23">
        <v>884</v>
      </c>
      <c r="K144" s="23">
        <v>0</v>
      </c>
      <c r="L144" s="23">
        <v>0</v>
      </c>
      <c r="M144" s="23">
        <v>0</v>
      </c>
      <c r="N144" s="6">
        <f t="shared" si="2"/>
        <v>880346</v>
      </c>
    </row>
    <row r="145" spans="1:14" x14ac:dyDescent="0.25">
      <c r="A145" s="9">
        <v>142</v>
      </c>
      <c r="B145" s="25" t="s">
        <v>156</v>
      </c>
      <c r="C145" s="23">
        <v>117394</v>
      </c>
      <c r="D145" s="23">
        <v>40048</v>
      </c>
      <c r="E145" s="23">
        <v>1612</v>
      </c>
      <c r="F145" s="23">
        <v>4902</v>
      </c>
      <c r="G145" s="23">
        <v>1747</v>
      </c>
      <c r="H145" s="23">
        <v>518</v>
      </c>
      <c r="I145" s="23">
        <v>1258</v>
      </c>
      <c r="J145" s="23">
        <v>283</v>
      </c>
      <c r="K145" s="23">
        <v>0</v>
      </c>
      <c r="L145" s="23">
        <v>0</v>
      </c>
      <c r="M145" s="23">
        <v>0</v>
      </c>
      <c r="N145" s="6">
        <f t="shared" si="2"/>
        <v>167762</v>
      </c>
    </row>
    <row r="146" spans="1:14" x14ac:dyDescent="0.25">
      <c r="A146" s="9">
        <v>143</v>
      </c>
      <c r="B146" s="25" t="s">
        <v>157</v>
      </c>
      <c r="C146" s="23">
        <v>913272</v>
      </c>
      <c r="D146" s="23">
        <v>231826</v>
      </c>
      <c r="E146" s="23">
        <v>7312</v>
      </c>
      <c r="F146" s="23">
        <v>20508</v>
      </c>
      <c r="G146" s="23">
        <v>17603</v>
      </c>
      <c r="H146" s="23">
        <v>3944</v>
      </c>
      <c r="I146" s="23">
        <v>17225</v>
      </c>
      <c r="J146" s="23">
        <v>1303</v>
      </c>
      <c r="K146" s="23">
        <v>0</v>
      </c>
      <c r="L146" s="23">
        <v>0</v>
      </c>
      <c r="M146" s="23">
        <v>0</v>
      </c>
      <c r="N146" s="6">
        <f t="shared" si="2"/>
        <v>1212993</v>
      </c>
    </row>
    <row r="147" spans="1:14" x14ac:dyDescent="0.25">
      <c r="A147" s="9">
        <v>144</v>
      </c>
      <c r="B147" s="25" t="s">
        <v>158</v>
      </c>
      <c r="C147" s="23">
        <v>105094</v>
      </c>
      <c r="D147" s="23">
        <v>35229</v>
      </c>
      <c r="E147" s="23">
        <v>1331</v>
      </c>
      <c r="F147" s="23">
        <v>3950</v>
      </c>
      <c r="G147" s="23">
        <v>2094</v>
      </c>
      <c r="H147" s="23">
        <v>462</v>
      </c>
      <c r="I147" s="23">
        <v>1542</v>
      </c>
      <c r="J147" s="23">
        <v>239</v>
      </c>
      <c r="K147" s="23">
        <v>0</v>
      </c>
      <c r="L147" s="23">
        <v>2527</v>
      </c>
      <c r="M147" s="23">
        <v>0</v>
      </c>
      <c r="N147" s="6">
        <f t="shared" si="2"/>
        <v>152468</v>
      </c>
    </row>
    <row r="148" spans="1:14" x14ac:dyDescent="0.25">
      <c r="A148" s="9">
        <v>145</v>
      </c>
      <c r="B148" s="25" t="s">
        <v>159</v>
      </c>
      <c r="C148" s="23">
        <v>473418</v>
      </c>
      <c r="D148" s="23">
        <v>93422</v>
      </c>
      <c r="E148" s="23">
        <v>3510</v>
      </c>
      <c r="F148" s="23">
        <v>9017</v>
      </c>
      <c r="G148" s="23">
        <v>9065</v>
      </c>
      <c r="H148" s="23">
        <v>2037</v>
      </c>
      <c r="I148" s="23">
        <v>10043</v>
      </c>
      <c r="J148" s="23">
        <v>643</v>
      </c>
      <c r="K148" s="23">
        <v>0</v>
      </c>
      <c r="L148" s="23">
        <v>0</v>
      </c>
      <c r="M148" s="23">
        <v>0</v>
      </c>
      <c r="N148" s="6">
        <f t="shared" si="2"/>
        <v>601155</v>
      </c>
    </row>
    <row r="149" spans="1:14" x14ac:dyDescent="0.25">
      <c r="A149" s="9">
        <v>146</v>
      </c>
      <c r="B149" s="25" t="s">
        <v>160</v>
      </c>
      <c r="C149" s="23">
        <v>250512</v>
      </c>
      <c r="D149" s="23">
        <v>94843</v>
      </c>
      <c r="E149" s="23">
        <v>2885</v>
      </c>
      <c r="F149" s="23">
        <v>8399</v>
      </c>
      <c r="G149" s="23">
        <v>5742</v>
      </c>
      <c r="H149" s="23">
        <v>1096</v>
      </c>
      <c r="I149" s="23">
        <v>4214</v>
      </c>
      <c r="J149" s="23">
        <v>499</v>
      </c>
      <c r="K149" s="23">
        <v>0</v>
      </c>
      <c r="L149" s="23">
        <v>0</v>
      </c>
      <c r="M149" s="23">
        <v>0</v>
      </c>
      <c r="N149" s="6">
        <f t="shared" si="2"/>
        <v>368190</v>
      </c>
    </row>
    <row r="150" spans="1:14" x14ac:dyDescent="0.25">
      <c r="A150" s="9">
        <v>147</v>
      </c>
      <c r="B150" s="25" t="s">
        <v>161</v>
      </c>
      <c r="C150" s="23">
        <v>156016</v>
      </c>
      <c r="D150" s="23">
        <v>65735</v>
      </c>
      <c r="E150" s="23">
        <v>1881</v>
      </c>
      <c r="F150" s="23">
        <v>5541</v>
      </c>
      <c r="G150" s="23">
        <v>728</v>
      </c>
      <c r="H150" s="23">
        <v>684</v>
      </c>
      <c r="I150" s="23">
        <v>1405</v>
      </c>
      <c r="J150" s="23">
        <v>317</v>
      </c>
      <c r="K150" s="23">
        <v>0</v>
      </c>
      <c r="L150" s="23">
        <v>0</v>
      </c>
      <c r="M150" s="23">
        <v>0</v>
      </c>
      <c r="N150" s="6">
        <f t="shared" si="2"/>
        <v>232307</v>
      </c>
    </row>
    <row r="151" spans="1:14" x14ac:dyDescent="0.25">
      <c r="A151" s="9">
        <v>148</v>
      </c>
      <c r="B151" s="25" t="s">
        <v>162</v>
      </c>
      <c r="C151" s="23">
        <v>373910</v>
      </c>
      <c r="D151" s="23">
        <v>78569</v>
      </c>
      <c r="E151" s="23">
        <v>3155</v>
      </c>
      <c r="F151" s="23">
        <v>8127</v>
      </c>
      <c r="G151" s="23">
        <v>4537</v>
      </c>
      <c r="H151" s="23">
        <v>1621</v>
      </c>
      <c r="I151" s="23">
        <v>6278</v>
      </c>
      <c r="J151" s="23">
        <v>431</v>
      </c>
      <c r="K151" s="23">
        <v>0</v>
      </c>
      <c r="L151" s="23">
        <v>0</v>
      </c>
      <c r="M151" s="23">
        <v>0</v>
      </c>
      <c r="N151" s="6">
        <f t="shared" si="2"/>
        <v>476628</v>
      </c>
    </row>
    <row r="152" spans="1:14" x14ac:dyDescent="0.25">
      <c r="A152" s="9">
        <v>149</v>
      </c>
      <c r="B152" s="25" t="s">
        <v>163</v>
      </c>
      <c r="C152" s="23">
        <v>174352</v>
      </c>
      <c r="D152" s="23">
        <v>66407</v>
      </c>
      <c r="E152" s="23">
        <v>1959</v>
      </c>
      <c r="F152" s="23">
        <v>5708</v>
      </c>
      <c r="G152" s="23">
        <v>4207</v>
      </c>
      <c r="H152" s="23">
        <v>762</v>
      </c>
      <c r="I152" s="23">
        <v>3009</v>
      </c>
      <c r="J152" s="23">
        <v>349</v>
      </c>
      <c r="K152" s="23">
        <v>0</v>
      </c>
      <c r="L152" s="23">
        <v>7001</v>
      </c>
      <c r="M152" s="23">
        <v>0</v>
      </c>
      <c r="N152" s="6">
        <f t="shared" si="2"/>
        <v>263754</v>
      </c>
    </row>
    <row r="153" spans="1:14" x14ac:dyDescent="0.25">
      <c r="A153" s="9">
        <v>150</v>
      </c>
      <c r="B153" s="25" t="s">
        <v>164</v>
      </c>
      <c r="C153" s="23">
        <v>801628</v>
      </c>
      <c r="D153" s="23">
        <v>98318</v>
      </c>
      <c r="E153" s="23">
        <v>6340</v>
      </c>
      <c r="F153" s="23">
        <v>17049</v>
      </c>
      <c r="G153" s="23">
        <v>23405</v>
      </c>
      <c r="H153" s="23">
        <v>3440</v>
      </c>
      <c r="I153" s="23">
        <v>20575</v>
      </c>
      <c r="J153" s="23">
        <v>953</v>
      </c>
      <c r="K153" s="23">
        <v>0</v>
      </c>
      <c r="L153" s="23">
        <v>0</v>
      </c>
      <c r="M153" s="23">
        <v>0</v>
      </c>
      <c r="N153" s="6">
        <f t="shared" si="2"/>
        <v>971708</v>
      </c>
    </row>
    <row r="154" spans="1:14" x14ac:dyDescent="0.25">
      <c r="A154" s="9">
        <v>151</v>
      </c>
      <c r="B154" s="25" t="s">
        <v>165</v>
      </c>
      <c r="C154" s="23">
        <v>70898</v>
      </c>
      <c r="D154" s="23">
        <v>30075</v>
      </c>
      <c r="E154" s="23">
        <v>1103</v>
      </c>
      <c r="F154" s="23">
        <v>3411</v>
      </c>
      <c r="G154" s="23">
        <v>599</v>
      </c>
      <c r="H154" s="23">
        <v>315</v>
      </c>
      <c r="I154" s="23">
        <v>457</v>
      </c>
      <c r="J154" s="23">
        <v>195</v>
      </c>
      <c r="K154" s="23">
        <v>0</v>
      </c>
      <c r="L154" s="23">
        <v>0</v>
      </c>
      <c r="M154" s="23">
        <v>0</v>
      </c>
      <c r="N154" s="6">
        <f t="shared" si="2"/>
        <v>107053</v>
      </c>
    </row>
    <row r="155" spans="1:14" x14ac:dyDescent="0.25">
      <c r="A155" s="9">
        <v>152</v>
      </c>
      <c r="B155" s="25" t="s">
        <v>166</v>
      </c>
      <c r="C155" s="23">
        <v>192816</v>
      </c>
      <c r="D155" s="23">
        <v>48240</v>
      </c>
      <c r="E155" s="23">
        <v>2206</v>
      </c>
      <c r="F155" s="23">
        <v>6374</v>
      </c>
      <c r="G155" s="23">
        <v>5363</v>
      </c>
      <c r="H155" s="23">
        <v>844</v>
      </c>
      <c r="I155" s="23">
        <v>3554</v>
      </c>
      <c r="J155" s="23">
        <v>370</v>
      </c>
      <c r="K155" s="23">
        <v>0</v>
      </c>
      <c r="L155" s="23">
        <v>7487</v>
      </c>
      <c r="M155" s="23">
        <v>0</v>
      </c>
      <c r="N155" s="6">
        <f t="shared" si="2"/>
        <v>267254</v>
      </c>
    </row>
    <row r="156" spans="1:14" x14ac:dyDescent="0.25">
      <c r="A156" s="9">
        <v>153</v>
      </c>
      <c r="B156" s="25" t="s">
        <v>167</v>
      </c>
      <c r="C156" s="23">
        <v>331406</v>
      </c>
      <c r="D156" s="23">
        <v>57418</v>
      </c>
      <c r="E156" s="23">
        <v>3265</v>
      </c>
      <c r="F156" s="23">
        <v>9150</v>
      </c>
      <c r="G156" s="23">
        <v>9498</v>
      </c>
      <c r="H156" s="23">
        <v>1440</v>
      </c>
      <c r="I156" s="23">
        <v>7214</v>
      </c>
      <c r="J156" s="23">
        <v>533</v>
      </c>
      <c r="K156" s="23">
        <v>0</v>
      </c>
      <c r="L156" s="23">
        <v>13403</v>
      </c>
      <c r="M156" s="23">
        <v>0</v>
      </c>
      <c r="N156" s="6">
        <f t="shared" si="2"/>
        <v>433327</v>
      </c>
    </row>
    <row r="157" spans="1:14" x14ac:dyDescent="0.25">
      <c r="A157" s="9">
        <v>154</v>
      </c>
      <c r="B157" s="25" t="s">
        <v>168</v>
      </c>
      <c r="C157" s="23">
        <v>261096</v>
      </c>
      <c r="D157" s="23">
        <v>85332</v>
      </c>
      <c r="E157" s="23">
        <v>2859</v>
      </c>
      <c r="F157" s="23">
        <v>8289</v>
      </c>
      <c r="G157" s="23">
        <v>4531</v>
      </c>
      <c r="H157" s="23">
        <v>1138</v>
      </c>
      <c r="I157" s="23">
        <v>4034</v>
      </c>
      <c r="J157" s="23">
        <v>491</v>
      </c>
      <c r="K157" s="23">
        <v>0</v>
      </c>
      <c r="L157" s="23">
        <v>0</v>
      </c>
      <c r="M157" s="23">
        <v>0</v>
      </c>
      <c r="N157" s="6">
        <f t="shared" si="2"/>
        <v>367770</v>
      </c>
    </row>
    <row r="158" spans="1:14" x14ac:dyDescent="0.25">
      <c r="A158" s="9">
        <v>155</v>
      </c>
      <c r="B158" s="25" t="s">
        <v>169</v>
      </c>
      <c r="C158" s="23">
        <v>141840</v>
      </c>
      <c r="D158" s="23">
        <v>64317</v>
      </c>
      <c r="E158" s="23">
        <v>1876</v>
      </c>
      <c r="F158" s="23">
        <v>5566</v>
      </c>
      <c r="G158" s="23">
        <v>2264</v>
      </c>
      <c r="H158" s="23">
        <v>627</v>
      </c>
      <c r="I158" s="23">
        <v>1717</v>
      </c>
      <c r="J158" s="23">
        <v>322</v>
      </c>
      <c r="K158" s="23">
        <v>0</v>
      </c>
      <c r="L158" s="23">
        <v>0</v>
      </c>
      <c r="M158" s="23">
        <v>0</v>
      </c>
      <c r="N158" s="6">
        <f t="shared" si="2"/>
        <v>218529</v>
      </c>
    </row>
    <row r="159" spans="1:14" x14ac:dyDescent="0.25">
      <c r="A159" s="9">
        <v>156</v>
      </c>
      <c r="B159" s="25" t="s">
        <v>170</v>
      </c>
      <c r="C159" s="23">
        <v>297902</v>
      </c>
      <c r="D159" s="23">
        <v>90717</v>
      </c>
      <c r="E159" s="23">
        <v>3197</v>
      </c>
      <c r="F159" s="23">
        <v>8971</v>
      </c>
      <c r="G159" s="23">
        <v>6709</v>
      </c>
      <c r="H159" s="23">
        <v>1305</v>
      </c>
      <c r="I159" s="23">
        <v>5686</v>
      </c>
      <c r="J159" s="23">
        <v>556</v>
      </c>
      <c r="K159" s="23">
        <v>0</v>
      </c>
      <c r="L159" s="23">
        <v>6470</v>
      </c>
      <c r="M159" s="23">
        <v>0</v>
      </c>
      <c r="N159" s="6">
        <f t="shared" si="2"/>
        <v>421513</v>
      </c>
    </row>
    <row r="160" spans="1:14" x14ac:dyDescent="0.25">
      <c r="A160" s="9">
        <v>157</v>
      </c>
      <c r="B160" s="25" t="s">
        <v>171</v>
      </c>
      <c r="C160" s="23">
        <v>1799464</v>
      </c>
      <c r="D160" s="23">
        <v>261770</v>
      </c>
      <c r="E160" s="23">
        <v>12469</v>
      </c>
      <c r="F160" s="23">
        <v>32536</v>
      </c>
      <c r="G160" s="23">
        <v>25924</v>
      </c>
      <c r="H160" s="23">
        <v>7681</v>
      </c>
      <c r="I160" s="23">
        <v>35935</v>
      </c>
      <c r="J160" s="23">
        <v>2052</v>
      </c>
      <c r="K160" s="23">
        <v>0</v>
      </c>
      <c r="L160" s="23">
        <v>0</v>
      </c>
      <c r="M160" s="23">
        <v>0</v>
      </c>
      <c r="N160" s="6">
        <f t="shared" si="2"/>
        <v>2177831</v>
      </c>
    </row>
    <row r="161" spans="1:14" x14ac:dyDescent="0.25">
      <c r="A161" s="9">
        <v>158</v>
      </c>
      <c r="B161" s="25" t="s">
        <v>172</v>
      </c>
      <c r="C161" s="23">
        <v>280880</v>
      </c>
      <c r="D161" s="23">
        <v>65677</v>
      </c>
      <c r="E161" s="23">
        <v>2969</v>
      </c>
      <c r="F161" s="23">
        <v>7928</v>
      </c>
      <c r="G161" s="23">
        <v>4549</v>
      </c>
      <c r="H161" s="23">
        <v>1239</v>
      </c>
      <c r="I161" s="23">
        <v>4648</v>
      </c>
      <c r="J161" s="23">
        <v>539</v>
      </c>
      <c r="K161" s="23">
        <v>0</v>
      </c>
      <c r="L161" s="23">
        <v>0</v>
      </c>
      <c r="M161" s="23">
        <v>0</v>
      </c>
      <c r="N161" s="6">
        <f t="shared" si="2"/>
        <v>368429</v>
      </c>
    </row>
    <row r="162" spans="1:14" x14ac:dyDescent="0.25">
      <c r="A162" s="9">
        <v>159</v>
      </c>
      <c r="B162" s="25" t="s">
        <v>173</v>
      </c>
      <c r="C162" s="23">
        <v>392870</v>
      </c>
      <c r="D162" s="23">
        <v>73386</v>
      </c>
      <c r="E162" s="23">
        <v>3797</v>
      </c>
      <c r="F162" s="23">
        <v>10795</v>
      </c>
      <c r="G162" s="23">
        <v>11532</v>
      </c>
      <c r="H162" s="23">
        <v>1699</v>
      </c>
      <c r="I162" s="23">
        <v>8258</v>
      </c>
      <c r="J162" s="23">
        <v>615</v>
      </c>
      <c r="K162" s="23">
        <v>0</v>
      </c>
      <c r="L162" s="23">
        <v>0</v>
      </c>
      <c r="M162" s="23">
        <v>0</v>
      </c>
      <c r="N162" s="6">
        <f t="shared" si="2"/>
        <v>502952</v>
      </c>
    </row>
    <row r="163" spans="1:14" x14ac:dyDescent="0.25">
      <c r="A163" s="9">
        <v>160</v>
      </c>
      <c r="B163" s="25" t="s">
        <v>174</v>
      </c>
      <c r="C163" s="23">
        <v>180694</v>
      </c>
      <c r="D163" s="23">
        <v>57426</v>
      </c>
      <c r="E163" s="23">
        <v>1968</v>
      </c>
      <c r="F163" s="23">
        <v>5985</v>
      </c>
      <c r="G163" s="23">
        <v>2682</v>
      </c>
      <c r="H163" s="23">
        <v>779</v>
      </c>
      <c r="I163" s="23">
        <v>2449</v>
      </c>
      <c r="J163" s="23">
        <v>339</v>
      </c>
      <c r="K163" s="23">
        <v>0</v>
      </c>
      <c r="L163" s="23">
        <v>0</v>
      </c>
      <c r="M163" s="23">
        <v>0</v>
      </c>
      <c r="N163" s="6">
        <f t="shared" si="2"/>
        <v>252322</v>
      </c>
    </row>
    <row r="164" spans="1:14" x14ac:dyDescent="0.25">
      <c r="A164" s="9">
        <v>161</v>
      </c>
      <c r="B164" s="25" t="s">
        <v>175</v>
      </c>
      <c r="C164" s="23">
        <v>228518</v>
      </c>
      <c r="D164" s="23">
        <v>67402</v>
      </c>
      <c r="E164" s="23">
        <v>2614</v>
      </c>
      <c r="F164" s="23">
        <v>7566</v>
      </c>
      <c r="G164" s="23">
        <v>5423</v>
      </c>
      <c r="H164" s="23">
        <v>1000</v>
      </c>
      <c r="I164" s="23">
        <v>4040</v>
      </c>
      <c r="J164" s="23">
        <v>438</v>
      </c>
      <c r="K164" s="23">
        <v>0</v>
      </c>
      <c r="L164" s="23">
        <v>0</v>
      </c>
      <c r="M164" s="23">
        <v>0</v>
      </c>
      <c r="N164" s="6">
        <f t="shared" si="2"/>
        <v>317001</v>
      </c>
    </row>
    <row r="165" spans="1:14" x14ac:dyDescent="0.25">
      <c r="A165" s="9">
        <v>162</v>
      </c>
      <c r="B165" s="25" t="s">
        <v>176</v>
      </c>
      <c r="C165" s="23">
        <v>170962</v>
      </c>
      <c r="D165" s="23">
        <v>42706</v>
      </c>
      <c r="E165" s="23">
        <v>1951</v>
      </c>
      <c r="F165" s="23">
        <v>5769</v>
      </c>
      <c r="G165" s="23">
        <v>4325</v>
      </c>
      <c r="H165" s="23">
        <v>745</v>
      </c>
      <c r="I165" s="23">
        <v>2943</v>
      </c>
      <c r="J165" s="23">
        <v>327</v>
      </c>
      <c r="K165" s="23">
        <v>0</v>
      </c>
      <c r="L165" s="23">
        <v>9111</v>
      </c>
      <c r="M165" s="23">
        <v>0</v>
      </c>
      <c r="N165" s="6">
        <f t="shared" si="2"/>
        <v>238839</v>
      </c>
    </row>
    <row r="166" spans="1:14" x14ac:dyDescent="0.25">
      <c r="A166" s="9">
        <v>163</v>
      </c>
      <c r="B166" s="25" t="s">
        <v>177</v>
      </c>
      <c r="C166" s="23">
        <v>150492</v>
      </c>
      <c r="D166" s="23">
        <v>90691</v>
      </c>
      <c r="E166" s="23">
        <v>1869</v>
      </c>
      <c r="F166" s="23">
        <v>5568</v>
      </c>
      <c r="G166" s="23">
        <v>3296</v>
      </c>
      <c r="H166" s="23">
        <v>659</v>
      </c>
      <c r="I166" s="23">
        <v>2262</v>
      </c>
      <c r="J166" s="23">
        <v>322</v>
      </c>
      <c r="K166" s="23">
        <v>0</v>
      </c>
      <c r="L166" s="23">
        <v>0</v>
      </c>
      <c r="M166" s="23">
        <v>0</v>
      </c>
      <c r="N166" s="6">
        <f t="shared" si="2"/>
        <v>255159</v>
      </c>
    </row>
    <row r="167" spans="1:14" x14ac:dyDescent="0.25">
      <c r="A167" s="9">
        <v>164</v>
      </c>
      <c r="B167" s="25" t="s">
        <v>178</v>
      </c>
      <c r="C167" s="23">
        <v>231792</v>
      </c>
      <c r="D167" s="23">
        <v>49836</v>
      </c>
      <c r="E167" s="23">
        <v>2586</v>
      </c>
      <c r="F167" s="23">
        <v>7549</v>
      </c>
      <c r="G167" s="23">
        <v>5785</v>
      </c>
      <c r="H167" s="23">
        <v>1011</v>
      </c>
      <c r="I167" s="23">
        <v>4182</v>
      </c>
      <c r="J167" s="23">
        <v>440</v>
      </c>
      <c r="K167" s="23">
        <v>0</v>
      </c>
      <c r="L167" s="23">
        <v>0</v>
      </c>
      <c r="M167" s="23">
        <v>0</v>
      </c>
      <c r="N167" s="6">
        <f t="shared" si="2"/>
        <v>303181</v>
      </c>
    </row>
    <row r="168" spans="1:14" x14ac:dyDescent="0.25">
      <c r="A168" s="9">
        <v>165</v>
      </c>
      <c r="B168" s="25" t="s">
        <v>179</v>
      </c>
      <c r="C168" s="23">
        <v>162274</v>
      </c>
      <c r="D168" s="23">
        <v>77496</v>
      </c>
      <c r="E168" s="23">
        <v>1958</v>
      </c>
      <c r="F168" s="23">
        <v>5835</v>
      </c>
      <c r="G168" s="23">
        <v>3229</v>
      </c>
      <c r="H168" s="23">
        <v>709</v>
      </c>
      <c r="I168" s="23">
        <v>2426</v>
      </c>
      <c r="J168" s="23">
        <v>330</v>
      </c>
      <c r="K168" s="23">
        <v>0</v>
      </c>
      <c r="L168" s="23">
        <v>0</v>
      </c>
      <c r="M168" s="23">
        <v>0</v>
      </c>
      <c r="N168" s="6">
        <f t="shared" si="2"/>
        <v>254257</v>
      </c>
    </row>
    <row r="169" spans="1:14" x14ac:dyDescent="0.25">
      <c r="A169" s="9">
        <v>166</v>
      </c>
      <c r="B169" s="25" t="s">
        <v>180</v>
      </c>
      <c r="C169" s="23">
        <v>840086</v>
      </c>
      <c r="D169" s="23">
        <v>209455</v>
      </c>
      <c r="E169" s="23">
        <v>7712</v>
      </c>
      <c r="F169" s="23">
        <v>20774</v>
      </c>
      <c r="G169" s="23">
        <v>20854</v>
      </c>
      <c r="H169" s="23">
        <v>3649</v>
      </c>
      <c r="I169" s="23">
        <v>18330</v>
      </c>
      <c r="J169" s="23">
        <v>1206</v>
      </c>
      <c r="K169" s="23">
        <v>0</v>
      </c>
      <c r="L169" s="23">
        <v>0</v>
      </c>
      <c r="M169" s="23">
        <v>0</v>
      </c>
      <c r="N169" s="6">
        <f t="shared" si="2"/>
        <v>1122066</v>
      </c>
    </row>
    <row r="170" spans="1:14" x14ac:dyDescent="0.25">
      <c r="A170" s="9">
        <v>167</v>
      </c>
      <c r="B170" s="25" t="s">
        <v>181</v>
      </c>
      <c r="C170" s="23">
        <v>196298</v>
      </c>
      <c r="D170" s="23">
        <v>58637</v>
      </c>
      <c r="E170" s="23">
        <v>2140</v>
      </c>
      <c r="F170" s="23">
        <v>6123</v>
      </c>
      <c r="G170" s="23">
        <v>4480</v>
      </c>
      <c r="H170" s="23">
        <v>857</v>
      </c>
      <c r="I170" s="23">
        <v>3435</v>
      </c>
      <c r="J170" s="23">
        <v>352</v>
      </c>
      <c r="K170" s="23">
        <v>0</v>
      </c>
      <c r="L170" s="23">
        <v>12874</v>
      </c>
      <c r="M170" s="23">
        <v>0</v>
      </c>
      <c r="N170" s="6">
        <f t="shared" si="2"/>
        <v>285196</v>
      </c>
    </row>
    <row r="171" spans="1:14" x14ac:dyDescent="0.25">
      <c r="A171" s="9">
        <v>168</v>
      </c>
      <c r="B171" s="25" t="s">
        <v>182</v>
      </c>
      <c r="C171" s="23">
        <v>110720</v>
      </c>
      <c r="D171" s="23">
        <v>38140</v>
      </c>
      <c r="E171" s="23">
        <v>1499</v>
      </c>
      <c r="F171" s="23">
        <v>4502</v>
      </c>
      <c r="G171" s="23">
        <v>1841</v>
      </c>
      <c r="H171" s="23">
        <v>489</v>
      </c>
      <c r="I171" s="23">
        <v>1364</v>
      </c>
      <c r="J171" s="23">
        <v>261</v>
      </c>
      <c r="K171" s="23">
        <v>0</v>
      </c>
      <c r="L171" s="23">
        <v>0</v>
      </c>
      <c r="M171" s="23">
        <v>0</v>
      </c>
      <c r="N171" s="6">
        <f t="shared" si="2"/>
        <v>158816</v>
      </c>
    </row>
    <row r="172" spans="1:14" x14ac:dyDescent="0.25">
      <c r="A172" s="9">
        <v>169</v>
      </c>
      <c r="B172" s="25" t="s">
        <v>183</v>
      </c>
      <c r="C172" s="23">
        <v>328370</v>
      </c>
      <c r="D172" s="23">
        <v>92530</v>
      </c>
      <c r="E172" s="23">
        <v>3637</v>
      </c>
      <c r="F172" s="23">
        <v>10441</v>
      </c>
      <c r="G172" s="23">
        <v>10050</v>
      </c>
      <c r="H172" s="23">
        <v>1435</v>
      </c>
      <c r="I172" s="23">
        <v>6221</v>
      </c>
      <c r="J172" s="23">
        <v>602</v>
      </c>
      <c r="K172" s="23">
        <v>0</v>
      </c>
      <c r="L172" s="23">
        <v>0</v>
      </c>
      <c r="M172" s="23">
        <v>0</v>
      </c>
      <c r="N172" s="6">
        <f t="shared" si="2"/>
        <v>453286</v>
      </c>
    </row>
    <row r="173" spans="1:14" x14ac:dyDescent="0.25">
      <c r="A173" s="9">
        <v>170</v>
      </c>
      <c r="B173" s="25" t="s">
        <v>184</v>
      </c>
      <c r="C173" s="23">
        <v>365150</v>
      </c>
      <c r="D173" s="23">
        <v>110813</v>
      </c>
      <c r="E173" s="23">
        <v>3764</v>
      </c>
      <c r="F173" s="23">
        <v>11821</v>
      </c>
      <c r="G173" s="23">
        <v>8374</v>
      </c>
      <c r="H173" s="23">
        <v>1558</v>
      </c>
      <c r="I173" s="23">
        <v>5533</v>
      </c>
      <c r="J173" s="23">
        <v>621</v>
      </c>
      <c r="K173" s="23">
        <v>0</v>
      </c>
      <c r="L173" s="23">
        <v>6815</v>
      </c>
      <c r="M173" s="23">
        <v>0</v>
      </c>
      <c r="N173" s="6">
        <f t="shared" si="2"/>
        <v>514449</v>
      </c>
    </row>
    <row r="174" spans="1:14" x14ac:dyDescent="0.25">
      <c r="A174" s="9">
        <v>171</v>
      </c>
      <c r="B174" s="25" t="s">
        <v>185</v>
      </c>
      <c r="C174" s="23">
        <v>1399878</v>
      </c>
      <c r="D174" s="23">
        <v>237590</v>
      </c>
      <c r="E174" s="23">
        <v>12224</v>
      </c>
      <c r="F174" s="23">
        <v>32218</v>
      </c>
      <c r="G174" s="23">
        <v>46441</v>
      </c>
      <c r="H174" s="23">
        <v>6073</v>
      </c>
      <c r="I174" s="23">
        <v>30790</v>
      </c>
      <c r="J174" s="23">
        <v>1876</v>
      </c>
      <c r="K174" s="23">
        <v>0</v>
      </c>
      <c r="L174" s="23">
        <v>0</v>
      </c>
      <c r="M174" s="23">
        <v>0</v>
      </c>
      <c r="N174" s="6">
        <f t="shared" si="2"/>
        <v>1767090</v>
      </c>
    </row>
    <row r="175" spans="1:14" x14ac:dyDescent="0.25">
      <c r="A175" s="9">
        <v>172</v>
      </c>
      <c r="B175" s="25" t="s">
        <v>186</v>
      </c>
      <c r="C175" s="23">
        <v>63784</v>
      </c>
      <c r="D175" s="23">
        <v>22029</v>
      </c>
      <c r="E175" s="23">
        <v>787</v>
      </c>
      <c r="F175" s="23">
        <v>2263</v>
      </c>
      <c r="G175" s="23">
        <v>760</v>
      </c>
      <c r="H175" s="23">
        <v>281</v>
      </c>
      <c r="I175" s="23">
        <v>811</v>
      </c>
      <c r="J175" s="23">
        <v>131</v>
      </c>
      <c r="K175" s="23">
        <v>0</v>
      </c>
      <c r="L175" s="23">
        <v>0</v>
      </c>
      <c r="M175" s="23">
        <v>0</v>
      </c>
      <c r="N175" s="6">
        <f t="shared" si="2"/>
        <v>90846</v>
      </c>
    </row>
    <row r="176" spans="1:14" x14ac:dyDescent="0.25">
      <c r="A176" s="9">
        <v>173</v>
      </c>
      <c r="B176" s="25" t="s">
        <v>187</v>
      </c>
      <c r="C176" s="23">
        <v>147760</v>
      </c>
      <c r="D176" s="23">
        <v>51712</v>
      </c>
      <c r="E176" s="23">
        <v>1686</v>
      </c>
      <c r="F176" s="23">
        <v>5097</v>
      </c>
      <c r="G176" s="23">
        <v>2833</v>
      </c>
      <c r="H176" s="23">
        <v>641</v>
      </c>
      <c r="I176" s="23">
        <v>2199</v>
      </c>
      <c r="J176" s="23">
        <v>294</v>
      </c>
      <c r="K176" s="23">
        <v>0</v>
      </c>
      <c r="L176" s="23">
        <v>13796</v>
      </c>
      <c r="M176" s="23">
        <v>0</v>
      </c>
      <c r="N176" s="6">
        <f t="shared" si="2"/>
        <v>226018</v>
      </c>
    </row>
    <row r="177" spans="1:14" x14ac:dyDescent="0.25">
      <c r="A177" s="9">
        <v>174</v>
      </c>
      <c r="B177" s="25" t="s">
        <v>188</v>
      </c>
      <c r="C177" s="23">
        <v>333270</v>
      </c>
      <c r="D177" s="23">
        <v>83962</v>
      </c>
      <c r="E177" s="23">
        <v>2734</v>
      </c>
      <c r="F177" s="23">
        <v>7309</v>
      </c>
      <c r="G177" s="23">
        <v>7589</v>
      </c>
      <c r="H177" s="23">
        <v>1435</v>
      </c>
      <c r="I177" s="23">
        <v>7550</v>
      </c>
      <c r="J177" s="23">
        <v>416</v>
      </c>
      <c r="K177" s="23">
        <v>0</v>
      </c>
      <c r="L177" s="23">
        <v>0</v>
      </c>
      <c r="M177" s="23">
        <v>0</v>
      </c>
      <c r="N177" s="6">
        <f t="shared" si="2"/>
        <v>444265</v>
      </c>
    </row>
    <row r="178" spans="1:14" x14ac:dyDescent="0.25">
      <c r="A178" s="9">
        <v>175</v>
      </c>
      <c r="B178" s="25" t="s">
        <v>189</v>
      </c>
      <c r="C178" s="23">
        <v>153434</v>
      </c>
      <c r="D178" s="23">
        <v>59659</v>
      </c>
      <c r="E178" s="23">
        <v>1966</v>
      </c>
      <c r="F178" s="23">
        <v>5897</v>
      </c>
      <c r="G178" s="23">
        <v>2800</v>
      </c>
      <c r="H178" s="23">
        <v>673</v>
      </c>
      <c r="I178" s="23">
        <v>2079</v>
      </c>
      <c r="J178" s="23">
        <v>343</v>
      </c>
      <c r="K178" s="23">
        <v>0</v>
      </c>
      <c r="L178" s="23">
        <v>2177</v>
      </c>
      <c r="M178" s="23">
        <v>0</v>
      </c>
      <c r="N178" s="6">
        <f t="shared" si="2"/>
        <v>229028</v>
      </c>
    </row>
    <row r="179" spans="1:14" x14ac:dyDescent="0.25">
      <c r="A179" s="9">
        <v>176</v>
      </c>
      <c r="B179" s="25" t="s">
        <v>190</v>
      </c>
      <c r="C179" s="23">
        <v>314220</v>
      </c>
      <c r="D179" s="23">
        <v>100142</v>
      </c>
      <c r="E179" s="23">
        <v>3484</v>
      </c>
      <c r="F179" s="23">
        <v>10078</v>
      </c>
      <c r="G179" s="23">
        <v>5440</v>
      </c>
      <c r="H179" s="23">
        <v>1372</v>
      </c>
      <c r="I179" s="23">
        <v>4775</v>
      </c>
      <c r="J179" s="23">
        <v>604</v>
      </c>
      <c r="K179" s="23">
        <v>0</v>
      </c>
      <c r="L179" s="23">
        <v>5831</v>
      </c>
      <c r="M179" s="23">
        <v>0</v>
      </c>
      <c r="N179" s="6">
        <f t="shared" si="2"/>
        <v>445946</v>
      </c>
    </row>
    <row r="180" spans="1:14" x14ac:dyDescent="0.25">
      <c r="A180" s="9">
        <v>177</v>
      </c>
      <c r="B180" s="25" t="s">
        <v>191</v>
      </c>
      <c r="C180" s="23">
        <v>764062</v>
      </c>
      <c r="D180" s="23">
        <v>124232</v>
      </c>
      <c r="E180" s="23">
        <v>6909</v>
      </c>
      <c r="F180" s="23">
        <v>18235</v>
      </c>
      <c r="G180" s="23">
        <v>19588</v>
      </c>
      <c r="H180" s="23">
        <v>3325</v>
      </c>
      <c r="I180" s="23">
        <v>17037</v>
      </c>
      <c r="J180" s="23">
        <v>1107</v>
      </c>
      <c r="K180" s="23">
        <v>0</v>
      </c>
      <c r="L180" s="23">
        <v>0</v>
      </c>
      <c r="M180" s="23">
        <v>0</v>
      </c>
      <c r="N180" s="6">
        <f t="shared" si="2"/>
        <v>954495</v>
      </c>
    </row>
    <row r="181" spans="1:14" x14ac:dyDescent="0.25">
      <c r="A181" s="9">
        <v>178</v>
      </c>
      <c r="B181" s="25" t="s">
        <v>192</v>
      </c>
      <c r="C181" s="23">
        <v>411940</v>
      </c>
      <c r="D181" s="23">
        <v>67415</v>
      </c>
      <c r="E181" s="23">
        <v>3478</v>
      </c>
      <c r="F181" s="23">
        <v>9515</v>
      </c>
      <c r="G181" s="23">
        <v>11507</v>
      </c>
      <c r="H181" s="23">
        <v>1773</v>
      </c>
      <c r="I181" s="23">
        <v>9974</v>
      </c>
      <c r="J181" s="23">
        <v>548</v>
      </c>
      <c r="K181" s="23">
        <v>0</v>
      </c>
      <c r="L181" s="23">
        <v>0</v>
      </c>
      <c r="M181" s="23">
        <v>0</v>
      </c>
      <c r="N181" s="6">
        <f t="shared" si="2"/>
        <v>516150</v>
      </c>
    </row>
    <row r="182" spans="1:14" x14ac:dyDescent="0.25">
      <c r="A182" s="9">
        <v>179</v>
      </c>
      <c r="B182" s="25" t="s">
        <v>193</v>
      </c>
      <c r="C182" s="23">
        <v>184292</v>
      </c>
      <c r="D182" s="23">
        <v>66230</v>
      </c>
      <c r="E182" s="23">
        <v>2117</v>
      </c>
      <c r="F182" s="23">
        <v>6054</v>
      </c>
      <c r="G182" s="23">
        <v>2818</v>
      </c>
      <c r="H182" s="23">
        <v>809</v>
      </c>
      <c r="I182" s="23">
        <v>2683</v>
      </c>
      <c r="J182" s="23">
        <v>357</v>
      </c>
      <c r="K182" s="23">
        <v>0</v>
      </c>
      <c r="L182" s="23">
        <v>6130</v>
      </c>
      <c r="M182" s="23">
        <v>0</v>
      </c>
      <c r="N182" s="6">
        <f t="shared" si="2"/>
        <v>271490</v>
      </c>
    </row>
    <row r="183" spans="1:14" x14ac:dyDescent="0.25">
      <c r="A183" s="9">
        <v>180</v>
      </c>
      <c r="B183" s="25" t="s">
        <v>194</v>
      </c>
      <c r="C183" s="23">
        <v>195762</v>
      </c>
      <c r="D183" s="23">
        <v>60685</v>
      </c>
      <c r="E183" s="23">
        <v>2218</v>
      </c>
      <c r="F183" s="23">
        <v>6419</v>
      </c>
      <c r="G183" s="23">
        <v>4426</v>
      </c>
      <c r="H183" s="23">
        <v>856</v>
      </c>
      <c r="I183" s="23">
        <v>3480</v>
      </c>
      <c r="J183" s="23">
        <v>372</v>
      </c>
      <c r="K183" s="23">
        <v>0</v>
      </c>
      <c r="L183" s="23">
        <v>0</v>
      </c>
      <c r="M183" s="23">
        <v>0</v>
      </c>
      <c r="N183" s="6">
        <f t="shared" si="2"/>
        <v>274218</v>
      </c>
    </row>
    <row r="184" spans="1:14" x14ac:dyDescent="0.25">
      <c r="A184" s="9">
        <v>181</v>
      </c>
      <c r="B184" s="25" t="s">
        <v>195</v>
      </c>
      <c r="C184" s="23">
        <v>96768</v>
      </c>
      <c r="D184" s="23">
        <v>42580</v>
      </c>
      <c r="E184" s="23">
        <v>1313</v>
      </c>
      <c r="F184" s="23">
        <v>3964</v>
      </c>
      <c r="G184" s="23">
        <v>880</v>
      </c>
      <c r="H184" s="23">
        <v>427</v>
      </c>
      <c r="I184" s="23">
        <v>874</v>
      </c>
      <c r="J184" s="23">
        <v>228</v>
      </c>
      <c r="K184" s="23">
        <v>0</v>
      </c>
      <c r="L184" s="23">
        <v>0</v>
      </c>
      <c r="M184" s="23">
        <v>0</v>
      </c>
      <c r="N184" s="6">
        <f t="shared" si="2"/>
        <v>147034</v>
      </c>
    </row>
    <row r="185" spans="1:14" x14ac:dyDescent="0.25">
      <c r="A185" s="9">
        <v>182</v>
      </c>
      <c r="B185" s="25" t="s">
        <v>196</v>
      </c>
      <c r="C185" s="23">
        <v>191026</v>
      </c>
      <c r="D185" s="23">
        <v>49493</v>
      </c>
      <c r="E185" s="23">
        <v>2262</v>
      </c>
      <c r="F185" s="23">
        <v>6646</v>
      </c>
      <c r="G185" s="23">
        <v>4405</v>
      </c>
      <c r="H185" s="23">
        <v>836</v>
      </c>
      <c r="I185" s="23">
        <v>3167</v>
      </c>
      <c r="J185" s="23">
        <v>386</v>
      </c>
      <c r="K185" s="23">
        <v>0</v>
      </c>
      <c r="L185" s="23">
        <v>10063</v>
      </c>
      <c r="M185" s="23">
        <v>0</v>
      </c>
      <c r="N185" s="6">
        <f t="shared" si="2"/>
        <v>268284</v>
      </c>
    </row>
    <row r="186" spans="1:14" x14ac:dyDescent="0.25">
      <c r="A186" s="9">
        <v>183</v>
      </c>
      <c r="B186" s="25" t="s">
        <v>197</v>
      </c>
      <c r="C186" s="23">
        <v>157878</v>
      </c>
      <c r="D186" s="23">
        <v>63425</v>
      </c>
      <c r="E186" s="23">
        <v>1964</v>
      </c>
      <c r="F186" s="23">
        <v>5845</v>
      </c>
      <c r="G186" s="23">
        <v>3074</v>
      </c>
      <c r="H186" s="23">
        <v>693</v>
      </c>
      <c r="I186" s="23">
        <v>2227</v>
      </c>
      <c r="J186" s="23">
        <v>340</v>
      </c>
      <c r="K186" s="23">
        <v>0</v>
      </c>
      <c r="L186" s="23">
        <v>5721</v>
      </c>
      <c r="M186" s="23">
        <v>0</v>
      </c>
      <c r="N186" s="6">
        <f t="shared" si="2"/>
        <v>241167</v>
      </c>
    </row>
    <row r="187" spans="1:14" x14ac:dyDescent="0.25">
      <c r="A187" s="9">
        <v>184</v>
      </c>
      <c r="B187" s="25" t="s">
        <v>198</v>
      </c>
      <c r="C187" s="23">
        <v>23476798</v>
      </c>
      <c r="D187" s="23">
        <v>6502257</v>
      </c>
      <c r="E187" s="23">
        <v>172865</v>
      </c>
      <c r="F187" s="23">
        <v>474379</v>
      </c>
      <c r="G187" s="23">
        <v>275391</v>
      </c>
      <c r="H187" s="23">
        <v>99964</v>
      </c>
      <c r="I187" s="23">
        <v>400550</v>
      </c>
      <c r="J187" s="23">
        <v>25679</v>
      </c>
      <c r="K187" s="23">
        <v>0</v>
      </c>
      <c r="L187" s="23">
        <v>2123095</v>
      </c>
      <c r="M187" s="23">
        <v>25857</v>
      </c>
      <c r="N187" s="6">
        <f t="shared" si="2"/>
        <v>33576835</v>
      </c>
    </row>
    <row r="188" spans="1:14" x14ac:dyDescent="0.25">
      <c r="A188" s="9">
        <v>185</v>
      </c>
      <c r="B188" s="25" t="s">
        <v>199</v>
      </c>
      <c r="C188" s="23">
        <v>606532</v>
      </c>
      <c r="D188" s="23">
        <v>161390</v>
      </c>
      <c r="E188" s="23">
        <v>5538</v>
      </c>
      <c r="F188" s="23">
        <v>15050</v>
      </c>
      <c r="G188" s="23">
        <v>16751</v>
      </c>
      <c r="H188" s="23">
        <v>2630</v>
      </c>
      <c r="I188" s="23">
        <v>13781</v>
      </c>
      <c r="J188" s="23">
        <v>876</v>
      </c>
      <c r="K188" s="23">
        <v>0</v>
      </c>
      <c r="L188" s="23">
        <v>0</v>
      </c>
      <c r="M188" s="23">
        <v>0</v>
      </c>
      <c r="N188" s="6">
        <f t="shared" si="2"/>
        <v>822548</v>
      </c>
    </row>
    <row r="189" spans="1:14" x14ac:dyDescent="0.25">
      <c r="A189" s="9">
        <v>186</v>
      </c>
      <c r="B189" s="25" t="s">
        <v>200</v>
      </c>
      <c r="C189" s="23">
        <v>107122</v>
      </c>
      <c r="D189" s="23">
        <v>52517</v>
      </c>
      <c r="E189" s="23">
        <v>1624</v>
      </c>
      <c r="F189" s="23">
        <v>4974</v>
      </c>
      <c r="G189" s="23">
        <v>988</v>
      </c>
      <c r="H189" s="23">
        <v>476</v>
      </c>
      <c r="I189" s="23">
        <v>803</v>
      </c>
      <c r="J189" s="23">
        <v>288</v>
      </c>
      <c r="K189" s="23">
        <v>0</v>
      </c>
      <c r="L189" s="23">
        <v>0</v>
      </c>
      <c r="M189" s="23">
        <v>0</v>
      </c>
      <c r="N189" s="6">
        <f t="shared" si="2"/>
        <v>168792</v>
      </c>
    </row>
    <row r="190" spans="1:14" x14ac:dyDescent="0.25">
      <c r="A190" s="9">
        <v>187</v>
      </c>
      <c r="B190" s="25" t="s">
        <v>201</v>
      </c>
      <c r="C190" s="23">
        <v>185938</v>
      </c>
      <c r="D190" s="23">
        <v>49842</v>
      </c>
      <c r="E190" s="23">
        <v>2318</v>
      </c>
      <c r="F190" s="23">
        <v>7006</v>
      </c>
      <c r="G190" s="23">
        <v>3852</v>
      </c>
      <c r="H190" s="23">
        <v>813</v>
      </c>
      <c r="I190" s="23">
        <v>2594</v>
      </c>
      <c r="J190" s="23">
        <v>409</v>
      </c>
      <c r="K190" s="23">
        <v>0</v>
      </c>
      <c r="L190" s="23">
        <v>0</v>
      </c>
      <c r="M190" s="23">
        <v>0</v>
      </c>
      <c r="N190" s="6">
        <f t="shared" si="2"/>
        <v>252772</v>
      </c>
    </row>
    <row r="191" spans="1:14" x14ac:dyDescent="0.25">
      <c r="A191" s="9">
        <v>188</v>
      </c>
      <c r="B191" s="25" t="s">
        <v>202</v>
      </c>
      <c r="C191" s="23">
        <v>622050</v>
      </c>
      <c r="D191" s="23">
        <v>70057</v>
      </c>
      <c r="E191" s="23">
        <v>5697</v>
      </c>
      <c r="F191" s="23">
        <v>15637</v>
      </c>
      <c r="G191" s="23">
        <v>19716</v>
      </c>
      <c r="H191" s="23">
        <v>2694</v>
      </c>
      <c r="I191" s="23">
        <v>14366</v>
      </c>
      <c r="J191" s="23">
        <v>913</v>
      </c>
      <c r="K191" s="23">
        <v>0</v>
      </c>
      <c r="L191" s="23">
        <v>0</v>
      </c>
      <c r="M191" s="23">
        <v>0</v>
      </c>
      <c r="N191" s="6">
        <f t="shared" si="2"/>
        <v>751130</v>
      </c>
    </row>
    <row r="192" spans="1:14" x14ac:dyDescent="0.25">
      <c r="A192" s="9">
        <v>189</v>
      </c>
      <c r="B192" s="25" t="s">
        <v>203</v>
      </c>
      <c r="C192" s="23">
        <v>300026</v>
      </c>
      <c r="D192" s="23">
        <v>50233</v>
      </c>
      <c r="E192" s="23">
        <v>2717</v>
      </c>
      <c r="F192" s="23">
        <v>7012</v>
      </c>
      <c r="G192" s="23">
        <v>6660</v>
      </c>
      <c r="H192" s="23">
        <v>1310</v>
      </c>
      <c r="I192" s="23">
        <v>6043</v>
      </c>
      <c r="J192" s="23">
        <v>407</v>
      </c>
      <c r="K192" s="23">
        <v>0</v>
      </c>
      <c r="L192" s="23">
        <v>0</v>
      </c>
      <c r="M192" s="23">
        <v>0</v>
      </c>
      <c r="N192" s="6">
        <f t="shared" si="2"/>
        <v>374408</v>
      </c>
    </row>
    <row r="193" spans="1:14" x14ac:dyDescent="0.25">
      <c r="A193" s="9">
        <v>190</v>
      </c>
      <c r="B193" s="25" t="s">
        <v>204</v>
      </c>
      <c r="C193" s="23">
        <v>1554234</v>
      </c>
      <c r="D193" s="23">
        <v>303114</v>
      </c>
      <c r="E193" s="23">
        <v>13565</v>
      </c>
      <c r="F193" s="23">
        <v>36337</v>
      </c>
      <c r="G193" s="23">
        <v>44658</v>
      </c>
      <c r="H193" s="23">
        <v>6727</v>
      </c>
      <c r="I193" s="23">
        <v>35673</v>
      </c>
      <c r="J193" s="23">
        <v>2107</v>
      </c>
      <c r="K193" s="23">
        <v>0</v>
      </c>
      <c r="L193" s="23">
        <v>127676</v>
      </c>
      <c r="M193" s="23">
        <v>22492</v>
      </c>
      <c r="N193" s="6">
        <f t="shared" si="2"/>
        <v>2146583</v>
      </c>
    </row>
    <row r="194" spans="1:14" x14ac:dyDescent="0.25">
      <c r="A194" s="9">
        <v>191</v>
      </c>
      <c r="B194" s="25" t="s">
        <v>205</v>
      </c>
      <c r="C194" s="23">
        <v>51890</v>
      </c>
      <c r="D194" s="23">
        <v>23082</v>
      </c>
      <c r="E194" s="23">
        <v>784</v>
      </c>
      <c r="F194" s="23">
        <v>2371</v>
      </c>
      <c r="G194" s="23">
        <v>538</v>
      </c>
      <c r="H194" s="23">
        <v>232</v>
      </c>
      <c r="I194" s="23">
        <v>441</v>
      </c>
      <c r="J194" s="23">
        <v>145</v>
      </c>
      <c r="K194" s="23">
        <v>0</v>
      </c>
      <c r="L194" s="23">
        <v>3741</v>
      </c>
      <c r="M194" s="23">
        <v>0</v>
      </c>
      <c r="N194" s="6">
        <f t="shared" si="2"/>
        <v>83224</v>
      </c>
    </row>
    <row r="195" spans="1:14" x14ac:dyDescent="0.25">
      <c r="A195" s="9">
        <v>192</v>
      </c>
      <c r="B195" s="25" t="s">
        <v>206</v>
      </c>
      <c r="C195" s="23">
        <v>162848</v>
      </c>
      <c r="D195" s="23">
        <v>57213</v>
      </c>
      <c r="E195" s="23">
        <v>1774</v>
      </c>
      <c r="F195" s="23">
        <v>5118</v>
      </c>
      <c r="G195" s="23">
        <v>2565</v>
      </c>
      <c r="H195" s="23">
        <v>711</v>
      </c>
      <c r="I195" s="23">
        <v>2588</v>
      </c>
      <c r="J195" s="23">
        <v>315</v>
      </c>
      <c r="K195" s="23">
        <v>0</v>
      </c>
      <c r="L195" s="23">
        <v>0</v>
      </c>
      <c r="M195" s="23">
        <v>0</v>
      </c>
      <c r="N195" s="6">
        <f t="shared" si="2"/>
        <v>233132</v>
      </c>
    </row>
    <row r="196" spans="1:14" x14ac:dyDescent="0.25">
      <c r="A196" s="9">
        <v>193</v>
      </c>
      <c r="B196" s="25" t="s">
        <v>207</v>
      </c>
      <c r="C196" s="23">
        <v>271284</v>
      </c>
      <c r="D196" s="23">
        <v>46866</v>
      </c>
      <c r="E196" s="23">
        <v>2349</v>
      </c>
      <c r="F196" s="23">
        <v>5900</v>
      </c>
      <c r="G196" s="23">
        <v>5078</v>
      </c>
      <c r="H196" s="23">
        <v>1184</v>
      </c>
      <c r="I196" s="23">
        <v>5618</v>
      </c>
      <c r="J196" s="23">
        <v>351</v>
      </c>
      <c r="K196" s="23">
        <v>0</v>
      </c>
      <c r="L196" s="23">
        <v>0</v>
      </c>
      <c r="M196" s="23">
        <v>0</v>
      </c>
      <c r="N196" s="6">
        <f t="shared" si="2"/>
        <v>338630</v>
      </c>
    </row>
    <row r="197" spans="1:14" x14ac:dyDescent="0.25">
      <c r="A197" s="9">
        <v>194</v>
      </c>
      <c r="B197" s="25" t="s">
        <v>208</v>
      </c>
      <c r="C197" s="23">
        <v>218430</v>
      </c>
      <c r="D197" s="23">
        <v>67900</v>
      </c>
      <c r="E197" s="23">
        <v>2180</v>
      </c>
      <c r="F197" s="23">
        <v>6420</v>
      </c>
      <c r="G197" s="23">
        <v>2595</v>
      </c>
      <c r="H197" s="23">
        <v>943</v>
      </c>
      <c r="I197" s="23">
        <v>2936</v>
      </c>
      <c r="J197" s="23">
        <v>420</v>
      </c>
      <c r="K197" s="23">
        <v>0</v>
      </c>
      <c r="L197" s="23">
        <v>5019</v>
      </c>
      <c r="M197" s="23">
        <v>0</v>
      </c>
      <c r="N197" s="6">
        <f t="shared" ref="N197:N260" si="3">SUM(C197:M197)</f>
        <v>306843</v>
      </c>
    </row>
    <row r="198" spans="1:14" x14ac:dyDescent="0.25">
      <c r="A198" s="9">
        <v>195</v>
      </c>
      <c r="B198" s="25" t="s">
        <v>209</v>
      </c>
      <c r="C198" s="23">
        <v>183862</v>
      </c>
      <c r="D198" s="23">
        <v>65188</v>
      </c>
      <c r="E198" s="23">
        <v>2366</v>
      </c>
      <c r="F198" s="23">
        <v>7267</v>
      </c>
      <c r="G198" s="23">
        <v>2215</v>
      </c>
      <c r="H198" s="23">
        <v>805</v>
      </c>
      <c r="I198" s="23">
        <v>1784</v>
      </c>
      <c r="J198" s="23">
        <v>470</v>
      </c>
      <c r="K198" s="23">
        <v>0</v>
      </c>
      <c r="L198" s="23">
        <v>0</v>
      </c>
      <c r="M198" s="23">
        <v>0</v>
      </c>
      <c r="N198" s="6">
        <f t="shared" si="3"/>
        <v>263957</v>
      </c>
    </row>
    <row r="199" spans="1:14" x14ac:dyDescent="0.25">
      <c r="A199" s="9">
        <v>196</v>
      </c>
      <c r="B199" s="25" t="s">
        <v>210</v>
      </c>
      <c r="C199" s="23">
        <v>82870</v>
      </c>
      <c r="D199" s="23">
        <v>37958</v>
      </c>
      <c r="E199" s="23">
        <v>1213</v>
      </c>
      <c r="F199" s="23">
        <v>3669</v>
      </c>
      <c r="G199" s="23">
        <v>731</v>
      </c>
      <c r="H199" s="23">
        <v>369</v>
      </c>
      <c r="I199" s="23">
        <v>692</v>
      </c>
      <c r="J199" s="23">
        <v>212</v>
      </c>
      <c r="K199" s="23">
        <v>0</v>
      </c>
      <c r="L199" s="23">
        <v>0</v>
      </c>
      <c r="M199" s="23">
        <v>0</v>
      </c>
      <c r="N199" s="6">
        <f t="shared" si="3"/>
        <v>127714</v>
      </c>
    </row>
    <row r="200" spans="1:14" x14ac:dyDescent="0.25">
      <c r="A200" s="9">
        <v>197</v>
      </c>
      <c r="B200" s="25" t="s">
        <v>211</v>
      </c>
      <c r="C200" s="23">
        <v>403210</v>
      </c>
      <c r="D200" s="23">
        <v>126082</v>
      </c>
      <c r="E200" s="23">
        <v>3849</v>
      </c>
      <c r="F200" s="23">
        <v>10898</v>
      </c>
      <c r="G200" s="23">
        <v>6332</v>
      </c>
      <c r="H200" s="23">
        <v>1744</v>
      </c>
      <c r="I200" s="23">
        <v>6554</v>
      </c>
      <c r="J200" s="23">
        <v>646</v>
      </c>
      <c r="K200" s="23">
        <v>0</v>
      </c>
      <c r="L200" s="23">
        <v>0</v>
      </c>
      <c r="M200" s="23">
        <v>0</v>
      </c>
      <c r="N200" s="6">
        <f t="shared" si="3"/>
        <v>559315</v>
      </c>
    </row>
    <row r="201" spans="1:14" x14ac:dyDescent="0.25">
      <c r="A201" s="9">
        <v>198</v>
      </c>
      <c r="B201" s="25" t="s">
        <v>212</v>
      </c>
      <c r="C201" s="23">
        <v>2088810</v>
      </c>
      <c r="D201" s="23">
        <v>743428</v>
      </c>
      <c r="E201" s="23">
        <v>17504</v>
      </c>
      <c r="F201" s="23">
        <v>46982</v>
      </c>
      <c r="G201" s="23">
        <v>61788</v>
      </c>
      <c r="H201" s="23">
        <v>9007</v>
      </c>
      <c r="I201" s="23">
        <v>48000</v>
      </c>
      <c r="J201" s="23">
        <v>2650</v>
      </c>
      <c r="K201" s="23">
        <v>0</v>
      </c>
      <c r="L201" s="23">
        <v>144106</v>
      </c>
      <c r="M201" s="23">
        <v>0</v>
      </c>
      <c r="N201" s="6">
        <f t="shared" si="3"/>
        <v>3162275</v>
      </c>
    </row>
    <row r="202" spans="1:14" x14ac:dyDescent="0.25">
      <c r="A202" s="9">
        <v>199</v>
      </c>
      <c r="B202" s="25" t="s">
        <v>213</v>
      </c>
      <c r="C202" s="23">
        <v>99020</v>
      </c>
      <c r="D202" s="23">
        <v>42538</v>
      </c>
      <c r="E202" s="23">
        <v>1492</v>
      </c>
      <c r="F202" s="23">
        <v>4609</v>
      </c>
      <c r="G202" s="23">
        <v>1022</v>
      </c>
      <c r="H202" s="23">
        <v>439</v>
      </c>
      <c r="I202" s="23">
        <v>728</v>
      </c>
      <c r="J202" s="23">
        <v>264</v>
      </c>
      <c r="K202" s="23">
        <v>0</v>
      </c>
      <c r="L202" s="23">
        <v>0</v>
      </c>
      <c r="M202" s="23">
        <v>0</v>
      </c>
      <c r="N202" s="6">
        <f t="shared" si="3"/>
        <v>150112</v>
      </c>
    </row>
    <row r="203" spans="1:14" x14ac:dyDescent="0.25">
      <c r="A203" s="9">
        <v>200</v>
      </c>
      <c r="B203" s="25" t="s">
        <v>214</v>
      </c>
      <c r="C203" s="23">
        <v>293178</v>
      </c>
      <c r="D203" s="23">
        <v>57662</v>
      </c>
      <c r="E203" s="23">
        <v>3261</v>
      </c>
      <c r="F203" s="23">
        <v>9479</v>
      </c>
      <c r="G203" s="23">
        <v>7507</v>
      </c>
      <c r="H203" s="23">
        <v>1279</v>
      </c>
      <c r="I203" s="23">
        <v>5377</v>
      </c>
      <c r="J203" s="23">
        <v>551</v>
      </c>
      <c r="K203" s="23">
        <v>0</v>
      </c>
      <c r="L203" s="23">
        <v>0</v>
      </c>
      <c r="M203" s="23">
        <v>0</v>
      </c>
      <c r="N203" s="6">
        <f t="shared" si="3"/>
        <v>378294</v>
      </c>
    </row>
    <row r="204" spans="1:14" x14ac:dyDescent="0.25">
      <c r="A204" s="9">
        <v>201</v>
      </c>
      <c r="B204" s="25" t="s">
        <v>215</v>
      </c>
      <c r="C204" s="23">
        <v>163418</v>
      </c>
      <c r="D204" s="23">
        <v>37977</v>
      </c>
      <c r="E204" s="23">
        <v>1967</v>
      </c>
      <c r="F204" s="23">
        <v>5782</v>
      </c>
      <c r="G204" s="23">
        <v>3766</v>
      </c>
      <c r="H204" s="23">
        <v>716</v>
      </c>
      <c r="I204" s="23">
        <v>2698</v>
      </c>
      <c r="J204" s="23">
        <v>335</v>
      </c>
      <c r="K204" s="23">
        <v>0</v>
      </c>
      <c r="L204" s="23">
        <v>0</v>
      </c>
      <c r="M204" s="23">
        <v>0</v>
      </c>
      <c r="N204" s="6">
        <f t="shared" si="3"/>
        <v>216659</v>
      </c>
    </row>
    <row r="205" spans="1:14" x14ac:dyDescent="0.25">
      <c r="A205" s="9">
        <v>202</v>
      </c>
      <c r="B205" s="25" t="s">
        <v>216</v>
      </c>
      <c r="C205" s="23">
        <v>350290</v>
      </c>
      <c r="D205" s="23">
        <v>86161</v>
      </c>
      <c r="E205" s="23">
        <v>3556</v>
      </c>
      <c r="F205" s="23">
        <v>10229</v>
      </c>
      <c r="G205" s="23">
        <v>9267</v>
      </c>
      <c r="H205" s="23">
        <v>1519</v>
      </c>
      <c r="I205" s="23">
        <v>6871</v>
      </c>
      <c r="J205" s="23">
        <v>582</v>
      </c>
      <c r="K205" s="23">
        <v>0</v>
      </c>
      <c r="L205" s="23">
        <v>10174</v>
      </c>
      <c r="M205" s="23">
        <v>0</v>
      </c>
      <c r="N205" s="6">
        <f t="shared" si="3"/>
        <v>478649</v>
      </c>
    </row>
    <row r="206" spans="1:14" x14ac:dyDescent="0.25">
      <c r="A206" s="9">
        <v>203</v>
      </c>
      <c r="B206" s="25" t="s">
        <v>217</v>
      </c>
      <c r="C206" s="23">
        <v>280366</v>
      </c>
      <c r="D206" s="23">
        <v>63009</v>
      </c>
      <c r="E206" s="23">
        <v>3190</v>
      </c>
      <c r="F206" s="23">
        <v>9227</v>
      </c>
      <c r="G206" s="23">
        <v>7310</v>
      </c>
      <c r="H206" s="23">
        <v>1227</v>
      </c>
      <c r="I206" s="23">
        <v>5123</v>
      </c>
      <c r="J206" s="23">
        <v>539</v>
      </c>
      <c r="K206" s="23">
        <v>0</v>
      </c>
      <c r="L206" s="23">
        <v>0</v>
      </c>
      <c r="M206" s="23">
        <v>0</v>
      </c>
      <c r="N206" s="6">
        <f t="shared" si="3"/>
        <v>369991</v>
      </c>
    </row>
    <row r="207" spans="1:14" x14ac:dyDescent="0.25">
      <c r="A207" s="9">
        <v>204</v>
      </c>
      <c r="B207" s="25" t="s">
        <v>218</v>
      </c>
      <c r="C207" s="23">
        <v>138372</v>
      </c>
      <c r="D207" s="23">
        <v>38133</v>
      </c>
      <c r="E207" s="23">
        <v>1332</v>
      </c>
      <c r="F207" s="23">
        <v>3519</v>
      </c>
      <c r="G207" s="23">
        <v>1179</v>
      </c>
      <c r="H207" s="23">
        <v>605</v>
      </c>
      <c r="I207" s="23">
        <v>2037</v>
      </c>
      <c r="J207" s="23">
        <v>198</v>
      </c>
      <c r="K207" s="23">
        <v>0</v>
      </c>
      <c r="L207" s="23">
        <v>0</v>
      </c>
      <c r="M207" s="23">
        <v>0</v>
      </c>
      <c r="N207" s="6">
        <f t="shared" si="3"/>
        <v>185375</v>
      </c>
    </row>
    <row r="208" spans="1:14" x14ac:dyDescent="0.25">
      <c r="A208" s="9">
        <v>205</v>
      </c>
      <c r="B208" s="25" t="s">
        <v>219</v>
      </c>
      <c r="C208" s="23">
        <v>1148718</v>
      </c>
      <c r="D208" s="23">
        <v>325537</v>
      </c>
      <c r="E208" s="23">
        <v>11035</v>
      </c>
      <c r="F208" s="23">
        <v>31310</v>
      </c>
      <c r="G208" s="23">
        <v>35107</v>
      </c>
      <c r="H208" s="23">
        <v>5025</v>
      </c>
      <c r="I208" s="23">
        <v>25100</v>
      </c>
      <c r="J208" s="23">
        <v>1794</v>
      </c>
      <c r="K208" s="23">
        <v>0</v>
      </c>
      <c r="L208" s="23">
        <v>526</v>
      </c>
      <c r="M208" s="23">
        <v>3630</v>
      </c>
      <c r="N208" s="6">
        <f t="shared" si="3"/>
        <v>1587782</v>
      </c>
    </row>
    <row r="209" spans="1:14" x14ac:dyDescent="0.25">
      <c r="A209" s="9">
        <v>206</v>
      </c>
      <c r="B209" s="25" t="s">
        <v>220</v>
      </c>
      <c r="C209" s="23">
        <v>187576</v>
      </c>
      <c r="D209" s="23">
        <v>53330</v>
      </c>
      <c r="E209" s="23">
        <v>2052</v>
      </c>
      <c r="F209" s="23">
        <v>5847</v>
      </c>
      <c r="G209" s="23">
        <v>4638</v>
      </c>
      <c r="H209" s="23">
        <v>820</v>
      </c>
      <c r="I209" s="23">
        <v>3579</v>
      </c>
      <c r="J209" s="23">
        <v>360</v>
      </c>
      <c r="K209" s="23">
        <v>0</v>
      </c>
      <c r="L209" s="23">
        <v>0</v>
      </c>
      <c r="M209" s="23">
        <v>0</v>
      </c>
      <c r="N209" s="6">
        <f t="shared" si="3"/>
        <v>258202</v>
      </c>
    </row>
    <row r="210" spans="1:14" x14ac:dyDescent="0.25">
      <c r="A210" s="9">
        <v>207</v>
      </c>
      <c r="B210" s="25" t="s">
        <v>221</v>
      </c>
      <c r="C210" s="23">
        <v>1289858</v>
      </c>
      <c r="D210" s="23">
        <v>197875</v>
      </c>
      <c r="E210" s="23">
        <v>11473</v>
      </c>
      <c r="F210" s="23">
        <v>31295</v>
      </c>
      <c r="G210" s="23">
        <v>39170</v>
      </c>
      <c r="H210" s="23">
        <v>5579</v>
      </c>
      <c r="I210" s="23">
        <v>29366</v>
      </c>
      <c r="J210" s="23">
        <v>1860</v>
      </c>
      <c r="K210" s="23">
        <v>0</v>
      </c>
      <c r="L210" s="23">
        <v>0</v>
      </c>
      <c r="M210" s="23">
        <v>0</v>
      </c>
      <c r="N210" s="6">
        <f t="shared" si="3"/>
        <v>1606476</v>
      </c>
    </row>
    <row r="211" spans="1:14" x14ac:dyDescent="0.25">
      <c r="A211" s="9">
        <v>208</v>
      </c>
      <c r="B211" s="25" t="s">
        <v>222</v>
      </c>
      <c r="C211" s="23">
        <v>531722</v>
      </c>
      <c r="D211" s="23">
        <v>107055</v>
      </c>
      <c r="E211" s="23">
        <v>5672</v>
      </c>
      <c r="F211" s="23">
        <v>16365</v>
      </c>
      <c r="G211" s="23">
        <v>14230</v>
      </c>
      <c r="H211" s="23">
        <v>2315</v>
      </c>
      <c r="I211" s="23">
        <v>10191</v>
      </c>
      <c r="J211" s="23">
        <v>953</v>
      </c>
      <c r="K211" s="23">
        <v>0</v>
      </c>
      <c r="L211" s="23">
        <v>0</v>
      </c>
      <c r="M211" s="23">
        <v>0</v>
      </c>
      <c r="N211" s="6">
        <f t="shared" si="3"/>
        <v>688503</v>
      </c>
    </row>
    <row r="212" spans="1:14" x14ac:dyDescent="0.25">
      <c r="A212" s="9">
        <v>209</v>
      </c>
      <c r="B212" s="25" t="s">
        <v>223</v>
      </c>
      <c r="C212" s="23">
        <v>142812</v>
      </c>
      <c r="D212" s="23">
        <v>62504</v>
      </c>
      <c r="E212" s="23">
        <v>1951</v>
      </c>
      <c r="F212" s="23">
        <v>5847</v>
      </c>
      <c r="G212" s="23">
        <v>1279</v>
      </c>
      <c r="H212" s="23">
        <v>631</v>
      </c>
      <c r="I212" s="23">
        <v>1260</v>
      </c>
      <c r="J212" s="23">
        <v>340</v>
      </c>
      <c r="K212" s="23">
        <v>0</v>
      </c>
      <c r="L212" s="23">
        <v>0</v>
      </c>
      <c r="M212" s="23">
        <v>0</v>
      </c>
      <c r="N212" s="6">
        <f t="shared" si="3"/>
        <v>216624</v>
      </c>
    </row>
    <row r="213" spans="1:14" x14ac:dyDescent="0.25">
      <c r="A213" s="9">
        <v>210</v>
      </c>
      <c r="B213" s="25" t="s">
        <v>224</v>
      </c>
      <c r="C213" s="23">
        <v>565580</v>
      </c>
      <c r="D213" s="23">
        <v>61881</v>
      </c>
      <c r="E213" s="23">
        <v>5178</v>
      </c>
      <c r="F213" s="23">
        <v>13789</v>
      </c>
      <c r="G213" s="23">
        <v>11371</v>
      </c>
      <c r="H213" s="23">
        <v>2460</v>
      </c>
      <c r="I213" s="23">
        <v>10962</v>
      </c>
      <c r="J213" s="23">
        <v>796</v>
      </c>
      <c r="K213" s="23">
        <v>0</v>
      </c>
      <c r="L213" s="23">
        <v>0</v>
      </c>
      <c r="M213" s="23">
        <v>0</v>
      </c>
      <c r="N213" s="6">
        <f t="shared" si="3"/>
        <v>672017</v>
      </c>
    </row>
    <row r="214" spans="1:14" x14ac:dyDescent="0.25">
      <c r="A214" s="9">
        <v>211</v>
      </c>
      <c r="B214" s="25" t="s">
        <v>225</v>
      </c>
      <c r="C214" s="23">
        <v>256288</v>
      </c>
      <c r="D214" s="23">
        <v>67082</v>
      </c>
      <c r="E214" s="23">
        <v>2764</v>
      </c>
      <c r="F214" s="23">
        <v>8025</v>
      </c>
      <c r="G214" s="23">
        <v>7336</v>
      </c>
      <c r="H214" s="23">
        <v>1114</v>
      </c>
      <c r="I214" s="23">
        <v>4912</v>
      </c>
      <c r="J214" s="23">
        <v>461</v>
      </c>
      <c r="K214" s="23">
        <v>0</v>
      </c>
      <c r="L214" s="23">
        <v>9626</v>
      </c>
      <c r="M214" s="23">
        <v>0</v>
      </c>
      <c r="N214" s="6">
        <f t="shared" si="3"/>
        <v>357608</v>
      </c>
    </row>
    <row r="215" spans="1:14" x14ac:dyDescent="0.25">
      <c r="A215" s="9">
        <v>212</v>
      </c>
      <c r="B215" s="25" t="s">
        <v>226</v>
      </c>
      <c r="C215" s="23">
        <v>254086</v>
      </c>
      <c r="D215" s="23">
        <v>54353</v>
      </c>
      <c r="E215" s="23">
        <v>2983</v>
      </c>
      <c r="F215" s="23">
        <v>8679</v>
      </c>
      <c r="G215" s="23">
        <v>6668</v>
      </c>
      <c r="H215" s="23">
        <v>1113</v>
      </c>
      <c r="I215" s="23">
        <v>4471</v>
      </c>
      <c r="J215" s="23">
        <v>505</v>
      </c>
      <c r="K215" s="23">
        <v>0</v>
      </c>
      <c r="L215" s="23">
        <v>0</v>
      </c>
      <c r="M215" s="23">
        <v>0</v>
      </c>
      <c r="N215" s="6">
        <f t="shared" si="3"/>
        <v>332858</v>
      </c>
    </row>
    <row r="216" spans="1:14" x14ac:dyDescent="0.25">
      <c r="A216" s="9">
        <v>213</v>
      </c>
      <c r="B216" s="25" t="s">
        <v>227</v>
      </c>
      <c r="C216" s="23">
        <v>330316</v>
      </c>
      <c r="D216" s="23">
        <v>89237</v>
      </c>
      <c r="E216" s="23">
        <v>3330</v>
      </c>
      <c r="F216" s="23">
        <v>10071</v>
      </c>
      <c r="G216" s="23">
        <v>8507</v>
      </c>
      <c r="H216" s="23">
        <v>1419</v>
      </c>
      <c r="I216" s="23">
        <v>6041</v>
      </c>
      <c r="J216" s="23">
        <v>556</v>
      </c>
      <c r="K216" s="23">
        <v>0</v>
      </c>
      <c r="L216" s="23">
        <v>32390</v>
      </c>
      <c r="M216" s="23">
        <v>0</v>
      </c>
      <c r="N216" s="6">
        <f t="shared" si="3"/>
        <v>481867</v>
      </c>
    </row>
    <row r="217" spans="1:14" x14ac:dyDescent="0.25">
      <c r="A217" s="9">
        <v>214</v>
      </c>
      <c r="B217" s="25" t="s">
        <v>228</v>
      </c>
      <c r="C217" s="23">
        <v>205568</v>
      </c>
      <c r="D217" s="23">
        <v>52082</v>
      </c>
      <c r="E217" s="23">
        <v>2417</v>
      </c>
      <c r="F217" s="23">
        <v>7119</v>
      </c>
      <c r="G217" s="23">
        <v>4236</v>
      </c>
      <c r="H217" s="23">
        <v>899</v>
      </c>
      <c r="I217" s="23">
        <v>3144</v>
      </c>
      <c r="J217" s="23">
        <v>421</v>
      </c>
      <c r="K217" s="23">
        <v>0</v>
      </c>
      <c r="L217" s="23">
        <v>0</v>
      </c>
      <c r="M217" s="23">
        <v>0</v>
      </c>
      <c r="N217" s="6">
        <f t="shared" si="3"/>
        <v>275886</v>
      </c>
    </row>
    <row r="218" spans="1:14" x14ac:dyDescent="0.25">
      <c r="A218" s="9">
        <v>215</v>
      </c>
      <c r="B218" s="25" t="s">
        <v>229</v>
      </c>
      <c r="C218" s="23">
        <v>109008</v>
      </c>
      <c r="D218" s="23">
        <v>48691</v>
      </c>
      <c r="E218" s="23">
        <v>1183</v>
      </c>
      <c r="F218" s="23">
        <v>3524</v>
      </c>
      <c r="G218" s="23">
        <v>1557</v>
      </c>
      <c r="H218" s="23">
        <v>473</v>
      </c>
      <c r="I218" s="23">
        <v>1534</v>
      </c>
      <c r="J218" s="23">
        <v>218</v>
      </c>
      <c r="K218" s="23">
        <v>0</v>
      </c>
      <c r="L218" s="23">
        <v>0</v>
      </c>
      <c r="M218" s="23">
        <v>0</v>
      </c>
      <c r="N218" s="6">
        <f t="shared" si="3"/>
        <v>166188</v>
      </c>
    </row>
    <row r="219" spans="1:14" x14ac:dyDescent="0.25">
      <c r="A219" s="9">
        <v>216</v>
      </c>
      <c r="B219" s="25" t="s">
        <v>230</v>
      </c>
      <c r="C219" s="23">
        <v>154032</v>
      </c>
      <c r="D219" s="23">
        <v>66780</v>
      </c>
      <c r="E219" s="23">
        <v>1989</v>
      </c>
      <c r="F219" s="23">
        <v>6008</v>
      </c>
      <c r="G219" s="23">
        <v>2350</v>
      </c>
      <c r="H219" s="23">
        <v>676</v>
      </c>
      <c r="I219" s="23">
        <v>1894</v>
      </c>
      <c r="J219" s="23">
        <v>343</v>
      </c>
      <c r="K219" s="23">
        <v>0</v>
      </c>
      <c r="L219" s="23">
        <v>0</v>
      </c>
      <c r="M219" s="23">
        <v>0</v>
      </c>
      <c r="N219" s="6">
        <f t="shared" si="3"/>
        <v>234072</v>
      </c>
    </row>
    <row r="220" spans="1:14" x14ac:dyDescent="0.25">
      <c r="A220" s="11">
        <v>217</v>
      </c>
      <c r="B220" s="25" t="s">
        <v>231</v>
      </c>
      <c r="C220" s="23">
        <v>302896</v>
      </c>
      <c r="D220" s="23">
        <v>59024</v>
      </c>
      <c r="E220" s="23">
        <v>3387</v>
      </c>
      <c r="F220" s="23">
        <v>9950</v>
      </c>
      <c r="G220" s="23">
        <v>7357</v>
      </c>
      <c r="H220" s="23">
        <v>1320</v>
      </c>
      <c r="I220" s="23">
        <v>5034</v>
      </c>
      <c r="J220" s="23">
        <v>602</v>
      </c>
      <c r="K220" s="23">
        <v>0</v>
      </c>
      <c r="L220" s="23">
        <v>0</v>
      </c>
      <c r="M220" s="23">
        <v>0</v>
      </c>
      <c r="N220" s="6">
        <f t="shared" si="3"/>
        <v>389570</v>
      </c>
    </row>
    <row r="221" spans="1:14" x14ac:dyDescent="0.25">
      <c r="A221" s="9">
        <v>218</v>
      </c>
      <c r="B221" s="25" t="s">
        <v>232</v>
      </c>
      <c r="C221" s="23">
        <v>102574</v>
      </c>
      <c r="D221" s="23">
        <v>51046</v>
      </c>
      <c r="E221" s="23">
        <v>1542</v>
      </c>
      <c r="F221" s="23">
        <v>4746</v>
      </c>
      <c r="G221" s="23">
        <v>1093</v>
      </c>
      <c r="H221" s="23">
        <v>455</v>
      </c>
      <c r="I221" s="23">
        <v>795</v>
      </c>
      <c r="J221" s="23">
        <v>274</v>
      </c>
      <c r="K221" s="23">
        <v>0</v>
      </c>
      <c r="L221" s="23">
        <v>0</v>
      </c>
      <c r="M221" s="23">
        <v>0</v>
      </c>
      <c r="N221" s="6">
        <f t="shared" si="3"/>
        <v>162525</v>
      </c>
    </row>
    <row r="222" spans="1:14" x14ac:dyDescent="0.25">
      <c r="A222" s="9">
        <v>219</v>
      </c>
      <c r="B222" s="25" t="s">
        <v>233</v>
      </c>
      <c r="C222" s="23">
        <v>249204</v>
      </c>
      <c r="D222" s="23">
        <v>86288</v>
      </c>
      <c r="E222" s="23">
        <v>2961</v>
      </c>
      <c r="F222" s="23">
        <v>8611</v>
      </c>
      <c r="G222" s="23">
        <v>5359</v>
      </c>
      <c r="H222" s="23">
        <v>1094</v>
      </c>
      <c r="I222" s="23">
        <v>4040</v>
      </c>
      <c r="J222" s="23">
        <v>510</v>
      </c>
      <c r="K222" s="23">
        <v>0</v>
      </c>
      <c r="L222" s="23">
        <v>0</v>
      </c>
      <c r="M222" s="23">
        <v>0</v>
      </c>
      <c r="N222" s="6">
        <f t="shared" si="3"/>
        <v>358067</v>
      </c>
    </row>
    <row r="223" spans="1:14" x14ac:dyDescent="0.25">
      <c r="A223" s="9">
        <v>220</v>
      </c>
      <c r="B223" s="25" t="s">
        <v>234</v>
      </c>
      <c r="C223" s="23">
        <v>283574</v>
      </c>
      <c r="D223" s="23">
        <v>90470</v>
      </c>
      <c r="E223" s="23">
        <v>3010</v>
      </c>
      <c r="F223" s="23">
        <v>8535</v>
      </c>
      <c r="G223" s="23">
        <v>5198</v>
      </c>
      <c r="H223" s="23">
        <v>1238</v>
      </c>
      <c r="I223" s="23">
        <v>4724</v>
      </c>
      <c r="J223" s="23">
        <v>506</v>
      </c>
      <c r="K223" s="23">
        <v>0</v>
      </c>
      <c r="L223" s="23">
        <v>0</v>
      </c>
      <c r="M223" s="23">
        <v>0</v>
      </c>
      <c r="N223" s="6">
        <f t="shared" si="3"/>
        <v>397255</v>
      </c>
    </row>
    <row r="224" spans="1:14" x14ac:dyDescent="0.25">
      <c r="A224" s="9">
        <v>221</v>
      </c>
      <c r="B224" s="25" t="s">
        <v>235</v>
      </c>
      <c r="C224" s="23">
        <v>135416</v>
      </c>
      <c r="D224" s="23">
        <v>61176</v>
      </c>
      <c r="E224" s="23">
        <v>1579</v>
      </c>
      <c r="F224" s="23">
        <v>4630</v>
      </c>
      <c r="G224" s="23">
        <v>2810</v>
      </c>
      <c r="H224" s="23">
        <v>592</v>
      </c>
      <c r="I224" s="23">
        <v>2228</v>
      </c>
      <c r="J224" s="23">
        <v>266</v>
      </c>
      <c r="K224" s="23">
        <v>0</v>
      </c>
      <c r="L224" s="23">
        <v>4588</v>
      </c>
      <c r="M224" s="23">
        <v>0</v>
      </c>
      <c r="N224" s="6">
        <f t="shared" si="3"/>
        <v>213285</v>
      </c>
    </row>
    <row r="225" spans="1:14" x14ac:dyDescent="0.25">
      <c r="A225" s="9">
        <v>222</v>
      </c>
      <c r="B225" s="25" t="s">
        <v>236</v>
      </c>
      <c r="C225" s="23">
        <v>148152</v>
      </c>
      <c r="D225" s="23">
        <v>51324</v>
      </c>
      <c r="E225" s="23">
        <v>1802</v>
      </c>
      <c r="F225" s="23">
        <v>5367</v>
      </c>
      <c r="G225" s="23">
        <v>2640</v>
      </c>
      <c r="H225" s="23">
        <v>648</v>
      </c>
      <c r="I225" s="23">
        <v>2152</v>
      </c>
      <c r="J225" s="23">
        <v>309</v>
      </c>
      <c r="K225" s="23">
        <v>0</v>
      </c>
      <c r="L225" s="23">
        <v>0</v>
      </c>
      <c r="M225" s="23">
        <v>0</v>
      </c>
      <c r="N225" s="6">
        <f t="shared" si="3"/>
        <v>212394</v>
      </c>
    </row>
    <row r="226" spans="1:14" x14ac:dyDescent="0.25">
      <c r="A226" s="9">
        <v>223</v>
      </c>
      <c r="B226" s="25" t="s">
        <v>237</v>
      </c>
      <c r="C226" s="23">
        <v>94424</v>
      </c>
      <c r="D226" s="23">
        <v>71439</v>
      </c>
      <c r="E226" s="23">
        <v>1370</v>
      </c>
      <c r="F226" s="23">
        <v>4194</v>
      </c>
      <c r="G226" s="23">
        <v>753</v>
      </c>
      <c r="H226" s="23">
        <v>417</v>
      </c>
      <c r="I226" s="23">
        <v>742</v>
      </c>
      <c r="J226" s="23">
        <v>241</v>
      </c>
      <c r="K226" s="23">
        <v>0</v>
      </c>
      <c r="L226" s="23">
        <v>0</v>
      </c>
      <c r="M226" s="23">
        <v>0</v>
      </c>
      <c r="N226" s="6">
        <f t="shared" si="3"/>
        <v>173580</v>
      </c>
    </row>
    <row r="227" spans="1:14" x14ac:dyDescent="0.25">
      <c r="A227" s="9">
        <v>224</v>
      </c>
      <c r="B227" s="25" t="s">
        <v>238</v>
      </c>
      <c r="C227" s="23">
        <v>85548</v>
      </c>
      <c r="D227" s="23">
        <v>38053</v>
      </c>
      <c r="E227" s="23">
        <v>1089</v>
      </c>
      <c r="F227" s="23">
        <v>3196</v>
      </c>
      <c r="G227" s="23">
        <v>1141</v>
      </c>
      <c r="H227" s="23">
        <v>377</v>
      </c>
      <c r="I227" s="23">
        <v>1097</v>
      </c>
      <c r="J227" s="23">
        <v>184</v>
      </c>
      <c r="K227" s="23">
        <v>0</v>
      </c>
      <c r="L227" s="23">
        <v>0</v>
      </c>
      <c r="M227" s="23">
        <v>0</v>
      </c>
      <c r="N227" s="6">
        <f t="shared" si="3"/>
        <v>130685</v>
      </c>
    </row>
    <row r="228" spans="1:14" x14ac:dyDescent="0.25">
      <c r="A228" s="9">
        <v>225</v>
      </c>
      <c r="B228" s="25" t="s">
        <v>239</v>
      </c>
      <c r="C228" s="23">
        <v>411938</v>
      </c>
      <c r="D228" s="23">
        <v>62250</v>
      </c>
      <c r="E228" s="23">
        <v>4270</v>
      </c>
      <c r="F228" s="23">
        <v>12210</v>
      </c>
      <c r="G228" s="23">
        <v>12504</v>
      </c>
      <c r="H228" s="23">
        <v>1792</v>
      </c>
      <c r="I228" s="23">
        <v>8492</v>
      </c>
      <c r="J228" s="23">
        <v>711</v>
      </c>
      <c r="K228" s="23">
        <v>0</v>
      </c>
      <c r="L228" s="23">
        <v>0</v>
      </c>
      <c r="M228" s="23">
        <v>0</v>
      </c>
      <c r="N228" s="6">
        <f t="shared" si="3"/>
        <v>514167</v>
      </c>
    </row>
    <row r="229" spans="1:14" x14ac:dyDescent="0.25">
      <c r="A229" s="9">
        <v>226</v>
      </c>
      <c r="B229" s="25" t="s">
        <v>240</v>
      </c>
      <c r="C229" s="23">
        <v>239752</v>
      </c>
      <c r="D229" s="23">
        <v>111497</v>
      </c>
      <c r="E229" s="23">
        <v>2337</v>
      </c>
      <c r="F229" s="23">
        <v>6602</v>
      </c>
      <c r="G229" s="23">
        <v>5700</v>
      </c>
      <c r="H229" s="23">
        <v>1039</v>
      </c>
      <c r="I229" s="23">
        <v>4729</v>
      </c>
      <c r="J229" s="23">
        <v>370</v>
      </c>
      <c r="K229" s="23">
        <v>0</v>
      </c>
      <c r="L229" s="23">
        <v>0</v>
      </c>
      <c r="M229" s="23">
        <v>0</v>
      </c>
      <c r="N229" s="6">
        <f t="shared" si="3"/>
        <v>372026</v>
      </c>
    </row>
    <row r="230" spans="1:14" x14ac:dyDescent="0.25">
      <c r="A230" s="9">
        <v>227</v>
      </c>
      <c r="B230" s="25" t="s">
        <v>241</v>
      </c>
      <c r="C230" s="23">
        <v>1560098</v>
      </c>
      <c r="D230" s="23">
        <v>305627</v>
      </c>
      <c r="E230" s="23">
        <v>10120</v>
      </c>
      <c r="F230" s="23">
        <v>22946</v>
      </c>
      <c r="G230" s="23">
        <v>29779</v>
      </c>
      <c r="H230" s="23">
        <v>6716</v>
      </c>
      <c r="I230" s="23">
        <v>37240</v>
      </c>
      <c r="J230" s="23">
        <v>1390</v>
      </c>
      <c r="K230" s="23">
        <v>0</v>
      </c>
      <c r="L230" s="23">
        <v>406157</v>
      </c>
      <c r="M230" s="23">
        <v>0</v>
      </c>
      <c r="N230" s="6">
        <f t="shared" si="3"/>
        <v>2380073</v>
      </c>
    </row>
    <row r="231" spans="1:14" x14ac:dyDescent="0.25">
      <c r="A231" s="9">
        <v>228</v>
      </c>
      <c r="B231" s="25" t="s">
        <v>242</v>
      </c>
      <c r="C231" s="23">
        <v>134300</v>
      </c>
      <c r="D231" s="23">
        <v>55950</v>
      </c>
      <c r="E231" s="23">
        <v>1980</v>
      </c>
      <c r="F231" s="23">
        <v>5994</v>
      </c>
      <c r="G231" s="23">
        <v>1756</v>
      </c>
      <c r="H231" s="23">
        <v>597</v>
      </c>
      <c r="I231" s="23">
        <v>1250</v>
      </c>
      <c r="J231" s="23">
        <v>345</v>
      </c>
      <c r="K231" s="23">
        <v>0</v>
      </c>
      <c r="L231" s="23">
        <v>0</v>
      </c>
      <c r="M231" s="23">
        <v>0</v>
      </c>
      <c r="N231" s="6">
        <f t="shared" si="3"/>
        <v>202172</v>
      </c>
    </row>
    <row r="232" spans="1:14" x14ac:dyDescent="0.25">
      <c r="A232" s="9">
        <v>229</v>
      </c>
      <c r="B232" s="25" t="s">
        <v>243</v>
      </c>
      <c r="C232" s="23">
        <v>581158</v>
      </c>
      <c r="D232" s="23">
        <v>100606</v>
      </c>
      <c r="E232" s="23">
        <v>5312</v>
      </c>
      <c r="F232" s="23">
        <v>14136</v>
      </c>
      <c r="G232" s="23">
        <v>20308</v>
      </c>
      <c r="H232" s="23">
        <v>2527</v>
      </c>
      <c r="I232" s="23">
        <v>13906</v>
      </c>
      <c r="J232" s="23">
        <v>823</v>
      </c>
      <c r="K232" s="23">
        <v>0</v>
      </c>
      <c r="L232" s="23">
        <v>0</v>
      </c>
      <c r="M232" s="23">
        <v>0</v>
      </c>
      <c r="N232" s="6">
        <f t="shared" si="3"/>
        <v>738776</v>
      </c>
    </row>
    <row r="233" spans="1:14" x14ac:dyDescent="0.25">
      <c r="A233" s="9">
        <v>230</v>
      </c>
      <c r="B233" s="25" t="s">
        <v>244</v>
      </c>
      <c r="C233" s="23">
        <v>122042</v>
      </c>
      <c r="D233" s="23">
        <v>41224</v>
      </c>
      <c r="E233" s="23">
        <v>1437</v>
      </c>
      <c r="F233" s="23">
        <v>4236</v>
      </c>
      <c r="G233" s="23">
        <v>1757</v>
      </c>
      <c r="H233" s="23">
        <v>533</v>
      </c>
      <c r="I233" s="23">
        <v>1647</v>
      </c>
      <c r="J233" s="23">
        <v>238</v>
      </c>
      <c r="K233" s="23">
        <v>0</v>
      </c>
      <c r="L233" s="23">
        <v>0</v>
      </c>
      <c r="M233" s="23">
        <v>0</v>
      </c>
      <c r="N233" s="6">
        <f t="shared" si="3"/>
        <v>173114</v>
      </c>
    </row>
    <row r="234" spans="1:14" x14ac:dyDescent="0.25">
      <c r="A234" s="9">
        <v>231</v>
      </c>
      <c r="B234" s="25" t="s">
        <v>245</v>
      </c>
      <c r="C234" s="23">
        <v>323256</v>
      </c>
      <c r="D234" s="23">
        <v>55039</v>
      </c>
      <c r="E234" s="23">
        <v>3025</v>
      </c>
      <c r="F234" s="23">
        <v>7908</v>
      </c>
      <c r="G234" s="23">
        <v>6797</v>
      </c>
      <c r="H234" s="23">
        <v>1412</v>
      </c>
      <c r="I234" s="23">
        <v>6245</v>
      </c>
      <c r="J234" s="23">
        <v>468</v>
      </c>
      <c r="K234" s="23">
        <v>0</v>
      </c>
      <c r="L234" s="23">
        <v>30899</v>
      </c>
      <c r="M234" s="23">
        <v>0</v>
      </c>
      <c r="N234" s="6">
        <f t="shared" si="3"/>
        <v>435049</v>
      </c>
    </row>
    <row r="235" spans="1:14" x14ac:dyDescent="0.25">
      <c r="A235" s="9">
        <v>232</v>
      </c>
      <c r="B235" s="25" t="s">
        <v>246</v>
      </c>
      <c r="C235" s="23">
        <v>1577808</v>
      </c>
      <c r="D235" s="23">
        <v>440439</v>
      </c>
      <c r="E235" s="23">
        <v>15075</v>
      </c>
      <c r="F235" s="23">
        <v>43768</v>
      </c>
      <c r="G235" s="23">
        <v>46135</v>
      </c>
      <c r="H235" s="23">
        <v>6795</v>
      </c>
      <c r="I235" s="23">
        <v>32544</v>
      </c>
      <c r="J235" s="23">
        <v>2479</v>
      </c>
      <c r="K235" s="23">
        <v>0</v>
      </c>
      <c r="L235" s="23">
        <v>0</v>
      </c>
      <c r="M235" s="23">
        <v>0</v>
      </c>
      <c r="N235" s="6">
        <f t="shared" si="3"/>
        <v>2165043</v>
      </c>
    </row>
    <row r="236" spans="1:14" x14ac:dyDescent="0.25">
      <c r="A236" s="9">
        <v>233</v>
      </c>
      <c r="B236" s="25" t="s">
        <v>247</v>
      </c>
      <c r="C236" s="23">
        <v>242220</v>
      </c>
      <c r="D236" s="23">
        <v>127438</v>
      </c>
      <c r="E236" s="23">
        <v>2558</v>
      </c>
      <c r="F236" s="23">
        <v>7632</v>
      </c>
      <c r="G236" s="23">
        <v>3612</v>
      </c>
      <c r="H236" s="23">
        <v>1046</v>
      </c>
      <c r="I236" s="23">
        <v>3317</v>
      </c>
      <c r="J236" s="23">
        <v>406</v>
      </c>
      <c r="K236" s="23">
        <v>0</v>
      </c>
      <c r="L236" s="23">
        <v>0</v>
      </c>
      <c r="M236" s="23">
        <v>0</v>
      </c>
      <c r="N236" s="6">
        <f t="shared" si="3"/>
        <v>388229</v>
      </c>
    </row>
    <row r="237" spans="1:14" x14ac:dyDescent="0.25">
      <c r="A237" s="9">
        <v>234</v>
      </c>
      <c r="B237" s="25" t="s">
        <v>248</v>
      </c>
      <c r="C237" s="23">
        <v>498416</v>
      </c>
      <c r="D237" s="23">
        <v>68426</v>
      </c>
      <c r="E237" s="23">
        <v>5135</v>
      </c>
      <c r="F237" s="23">
        <v>14727</v>
      </c>
      <c r="G237" s="23">
        <v>15916</v>
      </c>
      <c r="H237" s="23">
        <v>2165</v>
      </c>
      <c r="I237" s="23">
        <v>10275</v>
      </c>
      <c r="J237" s="23">
        <v>859</v>
      </c>
      <c r="K237" s="23">
        <v>0</v>
      </c>
      <c r="L237" s="23">
        <v>0</v>
      </c>
      <c r="M237" s="23">
        <v>0</v>
      </c>
      <c r="N237" s="6">
        <f t="shared" si="3"/>
        <v>615919</v>
      </c>
    </row>
    <row r="238" spans="1:14" x14ac:dyDescent="0.25">
      <c r="A238" s="9">
        <v>235</v>
      </c>
      <c r="B238" s="25" t="s">
        <v>249</v>
      </c>
      <c r="C238" s="23">
        <v>331618</v>
      </c>
      <c r="D238" s="23">
        <v>112305</v>
      </c>
      <c r="E238" s="23">
        <v>3707</v>
      </c>
      <c r="F238" s="23">
        <v>10791</v>
      </c>
      <c r="G238" s="23">
        <v>7835</v>
      </c>
      <c r="H238" s="23">
        <v>1446</v>
      </c>
      <c r="I238" s="23">
        <v>5771</v>
      </c>
      <c r="J238" s="23">
        <v>616</v>
      </c>
      <c r="K238" s="23">
        <v>0</v>
      </c>
      <c r="L238" s="23">
        <v>0</v>
      </c>
      <c r="M238" s="23">
        <v>0</v>
      </c>
      <c r="N238" s="6">
        <f t="shared" si="3"/>
        <v>474089</v>
      </c>
    </row>
    <row r="239" spans="1:14" x14ac:dyDescent="0.25">
      <c r="A239" s="9">
        <v>236</v>
      </c>
      <c r="B239" s="25" t="s">
        <v>250</v>
      </c>
      <c r="C239" s="23">
        <v>179066</v>
      </c>
      <c r="D239" s="23">
        <v>86771</v>
      </c>
      <c r="E239" s="23">
        <v>2302</v>
      </c>
      <c r="F239" s="23">
        <v>7011</v>
      </c>
      <c r="G239" s="23">
        <v>3051</v>
      </c>
      <c r="H239" s="23">
        <v>785</v>
      </c>
      <c r="I239" s="23">
        <v>2085</v>
      </c>
      <c r="J239" s="23">
        <v>429</v>
      </c>
      <c r="K239" s="23">
        <v>0</v>
      </c>
      <c r="L239" s="23">
        <v>0</v>
      </c>
      <c r="M239" s="23">
        <v>0</v>
      </c>
      <c r="N239" s="6">
        <f t="shared" si="3"/>
        <v>281500</v>
      </c>
    </row>
    <row r="240" spans="1:14" x14ac:dyDescent="0.25">
      <c r="A240" s="9">
        <v>237</v>
      </c>
      <c r="B240" s="25" t="s">
        <v>251</v>
      </c>
      <c r="C240" s="23">
        <v>193300</v>
      </c>
      <c r="D240" s="23">
        <v>61643</v>
      </c>
      <c r="E240" s="23">
        <v>2197</v>
      </c>
      <c r="F240" s="23">
        <v>6157</v>
      </c>
      <c r="G240" s="23">
        <v>2871</v>
      </c>
      <c r="H240" s="23">
        <v>851</v>
      </c>
      <c r="I240" s="23">
        <v>2962</v>
      </c>
      <c r="J240" s="23">
        <v>370</v>
      </c>
      <c r="K240" s="23">
        <v>0</v>
      </c>
      <c r="L240" s="23">
        <v>0</v>
      </c>
      <c r="M240" s="23">
        <v>0</v>
      </c>
      <c r="N240" s="6">
        <f t="shared" si="3"/>
        <v>270351</v>
      </c>
    </row>
    <row r="241" spans="1:14" x14ac:dyDescent="0.25">
      <c r="A241" s="9">
        <v>238</v>
      </c>
      <c r="B241" s="25" t="s">
        <v>252</v>
      </c>
      <c r="C241" s="23">
        <v>135762</v>
      </c>
      <c r="D241" s="23">
        <v>62459</v>
      </c>
      <c r="E241" s="23">
        <v>1871</v>
      </c>
      <c r="F241" s="23">
        <v>5609</v>
      </c>
      <c r="G241" s="23">
        <v>1849</v>
      </c>
      <c r="H241" s="23">
        <v>600</v>
      </c>
      <c r="I241" s="23">
        <v>1527</v>
      </c>
      <c r="J241" s="23">
        <v>324</v>
      </c>
      <c r="K241" s="23">
        <v>0</v>
      </c>
      <c r="L241" s="23">
        <v>0</v>
      </c>
      <c r="M241" s="23">
        <v>0</v>
      </c>
      <c r="N241" s="6">
        <f t="shared" si="3"/>
        <v>210001</v>
      </c>
    </row>
    <row r="242" spans="1:14" x14ac:dyDescent="0.25">
      <c r="A242" s="9">
        <v>239</v>
      </c>
      <c r="B242" s="25" t="s">
        <v>253</v>
      </c>
      <c r="C242" s="23">
        <v>132048</v>
      </c>
      <c r="D242" s="23">
        <v>39788</v>
      </c>
      <c r="E242" s="23">
        <v>1424</v>
      </c>
      <c r="F242" s="23">
        <v>4053</v>
      </c>
      <c r="G242" s="23">
        <v>1900</v>
      </c>
      <c r="H242" s="23">
        <v>577</v>
      </c>
      <c r="I242" s="23">
        <v>1960</v>
      </c>
      <c r="J242" s="23">
        <v>248</v>
      </c>
      <c r="K242" s="23">
        <v>0</v>
      </c>
      <c r="L242" s="23">
        <v>3879</v>
      </c>
      <c r="M242" s="23">
        <v>0</v>
      </c>
      <c r="N242" s="6">
        <f t="shared" si="3"/>
        <v>185877</v>
      </c>
    </row>
    <row r="243" spans="1:14" x14ac:dyDescent="0.25">
      <c r="A243" s="9">
        <v>240</v>
      </c>
      <c r="B243" s="25" t="s">
        <v>254</v>
      </c>
      <c r="C243" s="23">
        <v>228000</v>
      </c>
      <c r="D243" s="23">
        <v>55297</v>
      </c>
      <c r="E243" s="23">
        <v>2703</v>
      </c>
      <c r="F243" s="23">
        <v>7882</v>
      </c>
      <c r="G243" s="23">
        <v>6290</v>
      </c>
      <c r="H243" s="23">
        <v>1000</v>
      </c>
      <c r="I243" s="23">
        <v>3944</v>
      </c>
      <c r="J243" s="23">
        <v>456</v>
      </c>
      <c r="K243" s="23">
        <v>0</v>
      </c>
      <c r="L243" s="23">
        <v>0</v>
      </c>
      <c r="M243" s="23">
        <v>0</v>
      </c>
      <c r="N243" s="6">
        <f t="shared" si="3"/>
        <v>305572</v>
      </c>
    </row>
    <row r="244" spans="1:14" x14ac:dyDescent="0.25">
      <c r="A244" s="9">
        <v>241</v>
      </c>
      <c r="B244" s="25" t="s">
        <v>255</v>
      </c>
      <c r="C244" s="23">
        <v>135714</v>
      </c>
      <c r="D244" s="23">
        <v>57568</v>
      </c>
      <c r="E244" s="23">
        <v>1664</v>
      </c>
      <c r="F244" s="23">
        <v>4990</v>
      </c>
      <c r="G244" s="23">
        <v>2009</v>
      </c>
      <c r="H244" s="23">
        <v>593</v>
      </c>
      <c r="I244" s="23">
        <v>1712</v>
      </c>
      <c r="J244" s="23">
        <v>289</v>
      </c>
      <c r="K244" s="23">
        <v>0</v>
      </c>
      <c r="L244" s="23">
        <v>0</v>
      </c>
      <c r="M244" s="23">
        <v>0</v>
      </c>
      <c r="N244" s="6">
        <f t="shared" si="3"/>
        <v>204539</v>
      </c>
    </row>
    <row r="245" spans="1:14" x14ac:dyDescent="0.25">
      <c r="A245" s="9">
        <v>242</v>
      </c>
      <c r="B245" s="25" t="s">
        <v>256</v>
      </c>
      <c r="C245" s="23">
        <v>830226</v>
      </c>
      <c r="D245" s="23">
        <v>80243</v>
      </c>
      <c r="E245" s="23">
        <v>7857</v>
      </c>
      <c r="F245" s="23">
        <v>21813</v>
      </c>
      <c r="G245" s="23">
        <v>29314</v>
      </c>
      <c r="H245" s="23">
        <v>3599</v>
      </c>
      <c r="I245" s="23">
        <v>18539</v>
      </c>
      <c r="J245" s="23">
        <v>1259</v>
      </c>
      <c r="K245" s="23">
        <v>0</v>
      </c>
      <c r="L245" s="23">
        <v>0</v>
      </c>
      <c r="M245" s="23">
        <v>0</v>
      </c>
      <c r="N245" s="6">
        <f t="shared" si="3"/>
        <v>992850</v>
      </c>
    </row>
    <row r="246" spans="1:14" x14ac:dyDescent="0.25">
      <c r="A246" s="9">
        <v>243</v>
      </c>
      <c r="B246" s="25" t="s">
        <v>257</v>
      </c>
      <c r="C246" s="23">
        <v>241300</v>
      </c>
      <c r="D246" s="23">
        <v>92350</v>
      </c>
      <c r="E246" s="23">
        <v>2634</v>
      </c>
      <c r="F246" s="23">
        <v>7547</v>
      </c>
      <c r="G246" s="23">
        <v>3563</v>
      </c>
      <c r="H246" s="23">
        <v>1054</v>
      </c>
      <c r="I246" s="23">
        <v>3639</v>
      </c>
      <c r="J246" s="23">
        <v>469</v>
      </c>
      <c r="K246" s="23">
        <v>0</v>
      </c>
      <c r="L246" s="23">
        <v>20604</v>
      </c>
      <c r="M246" s="23">
        <v>0</v>
      </c>
      <c r="N246" s="6">
        <f t="shared" si="3"/>
        <v>373160</v>
      </c>
    </row>
    <row r="247" spans="1:14" x14ac:dyDescent="0.25">
      <c r="A247" s="9">
        <v>244</v>
      </c>
      <c r="B247" s="25" t="s">
        <v>258</v>
      </c>
      <c r="C247" s="23">
        <v>265008</v>
      </c>
      <c r="D247" s="23">
        <v>50936</v>
      </c>
      <c r="E247" s="23">
        <v>2719</v>
      </c>
      <c r="F247" s="23">
        <v>7708</v>
      </c>
      <c r="G247" s="23">
        <v>7642</v>
      </c>
      <c r="H247" s="23">
        <v>1153</v>
      </c>
      <c r="I247" s="23">
        <v>5643</v>
      </c>
      <c r="J247" s="23">
        <v>449</v>
      </c>
      <c r="K247" s="23">
        <v>0</v>
      </c>
      <c r="L247" s="23">
        <v>614</v>
      </c>
      <c r="M247" s="23">
        <v>0</v>
      </c>
      <c r="N247" s="6">
        <f t="shared" si="3"/>
        <v>341872</v>
      </c>
    </row>
    <row r="248" spans="1:14" x14ac:dyDescent="0.25">
      <c r="A248" s="9">
        <v>245</v>
      </c>
      <c r="B248" s="25" t="s">
        <v>259</v>
      </c>
      <c r="C248" s="23">
        <v>128088</v>
      </c>
      <c r="D248" s="23">
        <v>35168</v>
      </c>
      <c r="E248" s="23">
        <v>1611</v>
      </c>
      <c r="F248" s="23">
        <v>4764</v>
      </c>
      <c r="G248" s="23">
        <v>2703</v>
      </c>
      <c r="H248" s="23">
        <v>563</v>
      </c>
      <c r="I248" s="23">
        <v>1922</v>
      </c>
      <c r="J248" s="23">
        <v>276</v>
      </c>
      <c r="K248" s="23">
        <v>0</v>
      </c>
      <c r="L248" s="23">
        <v>334</v>
      </c>
      <c r="M248" s="23">
        <v>0</v>
      </c>
      <c r="N248" s="6">
        <f t="shared" si="3"/>
        <v>175429</v>
      </c>
    </row>
    <row r="249" spans="1:14" x14ac:dyDescent="0.25">
      <c r="A249" s="9">
        <v>246</v>
      </c>
      <c r="B249" s="25" t="s">
        <v>260</v>
      </c>
      <c r="C249" s="23">
        <v>95416</v>
      </c>
      <c r="D249" s="23">
        <v>40600</v>
      </c>
      <c r="E249" s="23">
        <v>1415</v>
      </c>
      <c r="F249" s="23">
        <v>4305</v>
      </c>
      <c r="G249" s="23">
        <v>1260</v>
      </c>
      <c r="H249" s="23">
        <v>424</v>
      </c>
      <c r="I249" s="23">
        <v>880</v>
      </c>
      <c r="J249" s="23">
        <v>248</v>
      </c>
      <c r="K249" s="23">
        <v>0</v>
      </c>
      <c r="L249" s="23">
        <v>5699</v>
      </c>
      <c r="M249" s="23">
        <v>0</v>
      </c>
      <c r="N249" s="6">
        <f t="shared" si="3"/>
        <v>150247</v>
      </c>
    </row>
    <row r="250" spans="1:14" x14ac:dyDescent="0.25">
      <c r="A250" s="9">
        <v>247</v>
      </c>
      <c r="B250" s="25" t="s">
        <v>261</v>
      </c>
      <c r="C250" s="23">
        <v>205950</v>
      </c>
      <c r="D250" s="23">
        <v>60647</v>
      </c>
      <c r="E250" s="23">
        <v>1881</v>
      </c>
      <c r="F250" s="23">
        <v>6336</v>
      </c>
      <c r="G250" s="23">
        <v>2680</v>
      </c>
      <c r="H250" s="23">
        <v>860</v>
      </c>
      <c r="I250" s="23">
        <v>2651</v>
      </c>
      <c r="J250" s="23">
        <v>289</v>
      </c>
      <c r="K250" s="23">
        <v>0</v>
      </c>
      <c r="L250" s="23">
        <v>2598</v>
      </c>
      <c r="M250" s="23">
        <v>0</v>
      </c>
      <c r="N250" s="6">
        <f t="shared" si="3"/>
        <v>283892</v>
      </c>
    </row>
    <row r="251" spans="1:14" x14ac:dyDescent="0.25">
      <c r="A251" s="9">
        <v>248</v>
      </c>
      <c r="B251" s="25" t="s">
        <v>262</v>
      </c>
      <c r="C251" s="23">
        <v>964004</v>
      </c>
      <c r="D251" s="23">
        <v>168390</v>
      </c>
      <c r="E251" s="23">
        <v>8174</v>
      </c>
      <c r="F251" s="23">
        <v>21816</v>
      </c>
      <c r="G251" s="23">
        <v>38073</v>
      </c>
      <c r="H251" s="23">
        <v>4164</v>
      </c>
      <c r="I251" s="23">
        <v>23664</v>
      </c>
      <c r="J251" s="23">
        <v>1261</v>
      </c>
      <c r="K251" s="23">
        <v>0</v>
      </c>
      <c r="L251" s="23">
        <v>0</v>
      </c>
      <c r="M251" s="23">
        <v>0</v>
      </c>
      <c r="N251" s="6">
        <f t="shared" si="3"/>
        <v>1229546</v>
      </c>
    </row>
    <row r="252" spans="1:14" x14ac:dyDescent="0.25">
      <c r="A252" s="9">
        <v>249</v>
      </c>
      <c r="B252" s="25" t="s">
        <v>263</v>
      </c>
      <c r="C252" s="23">
        <v>272530</v>
      </c>
      <c r="D252" s="23">
        <v>82805</v>
      </c>
      <c r="E252" s="23">
        <v>2813</v>
      </c>
      <c r="F252" s="23">
        <v>7965</v>
      </c>
      <c r="G252" s="23">
        <v>7760</v>
      </c>
      <c r="H252" s="23">
        <v>1187</v>
      </c>
      <c r="I252" s="23">
        <v>5619</v>
      </c>
      <c r="J252" s="23">
        <v>470</v>
      </c>
      <c r="K252" s="23">
        <v>0</v>
      </c>
      <c r="L252" s="23">
        <v>0</v>
      </c>
      <c r="M252" s="23">
        <v>0</v>
      </c>
      <c r="N252" s="6">
        <f t="shared" si="3"/>
        <v>381149</v>
      </c>
    </row>
    <row r="253" spans="1:14" x14ac:dyDescent="0.25">
      <c r="A253" s="9">
        <v>250</v>
      </c>
      <c r="B253" s="25" t="s">
        <v>264</v>
      </c>
      <c r="C253" s="23">
        <v>204446</v>
      </c>
      <c r="D253" s="23">
        <v>66075</v>
      </c>
      <c r="E253" s="23">
        <v>2118</v>
      </c>
      <c r="F253" s="23">
        <v>6896</v>
      </c>
      <c r="G253" s="23">
        <v>2321</v>
      </c>
      <c r="H253" s="23">
        <v>867</v>
      </c>
      <c r="I253" s="23">
        <v>2212</v>
      </c>
      <c r="J253" s="23">
        <v>375</v>
      </c>
      <c r="K253" s="23">
        <v>0</v>
      </c>
      <c r="L253" s="23">
        <v>4305</v>
      </c>
      <c r="M253" s="23">
        <v>0</v>
      </c>
      <c r="N253" s="6">
        <f t="shared" si="3"/>
        <v>289615</v>
      </c>
    </row>
    <row r="254" spans="1:14" x14ac:dyDescent="0.25">
      <c r="A254" s="9">
        <v>251</v>
      </c>
      <c r="B254" s="25" t="s">
        <v>265</v>
      </c>
      <c r="C254" s="23">
        <v>153740</v>
      </c>
      <c r="D254" s="23">
        <v>61218</v>
      </c>
      <c r="E254" s="23">
        <v>2113</v>
      </c>
      <c r="F254" s="23">
        <v>6393</v>
      </c>
      <c r="G254" s="23">
        <v>2549</v>
      </c>
      <c r="H254" s="23">
        <v>678</v>
      </c>
      <c r="I254" s="23">
        <v>1762</v>
      </c>
      <c r="J254" s="23">
        <v>374</v>
      </c>
      <c r="K254" s="23">
        <v>0</v>
      </c>
      <c r="L254" s="23">
        <v>0</v>
      </c>
      <c r="M254" s="23">
        <v>0</v>
      </c>
      <c r="N254" s="6">
        <f t="shared" si="3"/>
        <v>228827</v>
      </c>
    </row>
    <row r="255" spans="1:14" x14ac:dyDescent="0.25">
      <c r="A255" s="9">
        <v>252</v>
      </c>
      <c r="B255" s="25" t="s">
        <v>266</v>
      </c>
      <c r="C255" s="23">
        <v>196770</v>
      </c>
      <c r="D255" s="23">
        <v>49846</v>
      </c>
      <c r="E255" s="23">
        <v>2296</v>
      </c>
      <c r="F255" s="23">
        <v>6659</v>
      </c>
      <c r="G255" s="23">
        <v>5033</v>
      </c>
      <c r="H255" s="23">
        <v>863</v>
      </c>
      <c r="I255" s="23">
        <v>3465</v>
      </c>
      <c r="J255" s="23">
        <v>386</v>
      </c>
      <c r="K255" s="23">
        <v>0</v>
      </c>
      <c r="L255" s="23">
        <v>0</v>
      </c>
      <c r="M255" s="23">
        <v>0</v>
      </c>
      <c r="N255" s="6">
        <f t="shared" si="3"/>
        <v>265318</v>
      </c>
    </row>
    <row r="256" spans="1:14" x14ac:dyDescent="0.25">
      <c r="A256" s="9">
        <v>253</v>
      </c>
      <c r="B256" s="25" t="s">
        <v>267</v>
      </c>
      <c r="C256" s="23">
        <v>222400</v>
      </c>
      <c r="D256" s="23">
        <v>70912</v>
      </c>
      <c r="E256" s="23">
        <v>2925</v>
      </c>
      <c r="F256" s="23">
        <v>8769</v>
      </c>
      <c r="G256" s="23">
        <v>4272</v>
      </c>
      <c r="H256" s="23">
        <v>979</v>
      </c>
      <c r="I256" s="23">
        <v>2928</v>
      </c>
      <c r="J256" s="23">
        <v>508</v>
      </c>
      <c r="K256" s="23">
        <v>0</v>
      </c>
      <c r="L256" s="23">
        <v>0</v>
      </c>
      <c r="M256" s="23">
        <v>0</v>
      </c>
      <c r="N256" s="6">
        <f t="shared" si="3"/>
        <v>313693</v>
      </c>
    </row>
    <row r="257" spans="1:14" x14ac:dyDescent="0.25">
      <c r="A257" s="9">
        <v>254</v>
      </c>
      <c r="B257" s="25" t="s">
        <v>268</v>
      </c>
      <c r="C257" s="23">
        <v>279448</v>
      </c>
      <c r="D257" s="23">
        <v>97385</v>
      </c>
      <c r="E257" s="23">
        <v>3142</v>
      </c>
      <c r="F257" s="23">
        <v>9206</v>
      </c>
      <c r="G257" s="23">
        <v>6424</v>
      </c>
      <c r="H257" s="23">
        <v>1219</v>
      </c>
      <c r="I257" s="23">
        <v>4771</v>
      </c>
      <c r="J257" s="23">
        <v>550</v>
      </c>
      <c r="K257" s="23">
        <v>0</v>
      </c>
      <c r="L257" s="23">
        <v>0</v>
      </c>
      <c r="M257" s="23">
        <v>0</v>
      </c>
      <c r="N257" s="6">
        <f t="shared" si="3"/>
        <v>402145</v>
      </c>
    </row>
    <row r="258" spans="1:14" x14ac:dyDescent="0.25">
      <c r="A258" s="9">
        <v>255</v>
      </c>
      <c r="B258" s="25" t="s">
        <v>269</v>
      </c>
      <c r="C258" s="23">
        <v>189078</v>
      </c>
      <c r="D258" s="23">
        <v>46946</v>
      </c>
      <c r="E258" s="23">
        <v>2226</v>
      </c>
      <c r="F258" s="23">
        <v>6747</v>
      </c>
      <c r="G258" s="23">
        <v>4115</v>
      </c>
      <c r="H258" s="23">
        <v>822</v>
      </c>
      <c r="I258" s="23">
        <v>2842</v>
      </c>
      <c r="J258" s="23">
        <v>386</v>
      </c>
      <c r="K258" s="23">
        <v>0</v>
      </c>
      <c r="L258" s="23">
        <v>0</v>
      </c>
      <c r="M258" s="23">
        <v>0</v>
      </c>
      <c r="N258" s="6">
        <f t="shared" si="3"/>
        <v>253162</v>
      </c>
    </row>
    <row r="259" spans="1:14" x14ac:dyDescent="0.25">
      <c r="A259" s="9">
        <v>256</v>
      </c>
      <c r="B259" s="25" t="s">
        <v>270</v>
      </c>
      <c r="C259" s="23">
        <v>89162</v>
      </c>
      <c r="D259" s="23">
        <v>39212</v>
      </c>
      <c r="E259" s="23">
        <v>1230</v>
      </c>
      <c r="F259" s="23">
        <v>3784</v>
      </c>
      <c r="G259" s="23">
        <v>428</v>
      </c>
      <c r="H259" s="23">
        <v>392</v>
      </c>
      <c r="I259" s="23">
        <v>582</v>
      </c>
      <c r="J259" s="23">
        <v>218</v>
      </c>
      <c r="K259" s="23">
        <v>0</v>
      </c>
      <c r="L259" s="23">
        <v>0</v>
      </c>
      <c r="M259" s="23">
        <v>0</v>
      </c>
      <c r="N259" s="6">
        <f t="shared" si="3"/>
        <v>135008</v>
      </c>
    </row>
    <row r="260" spans="1:14" x14ac:dyDescent="0.25">
      <c r="A260" s="9">
        <v>257</v>
      </c>
      <c r="B260" s="25" t="s">
        <v>271</v>
      </c>
      <c r="C260" s="23">
        <v>137144</v>
      </c>
      <c r="D260" s="23">
        <v>55915</v>
      </c>
      <c r="E260" s="23">
        <v>1891</v>
      </c>
      <c r="F260" s="23">
        <v>5666</v>
      </c>
      <c r="G260" s="23">
        <v>2127</v>
      </c>
      <c r="H260" s="23">
        <v>607</v>
      </c>
      <c r="I260" s="23">
        <v>1575</v>
      </c>
      <c r="J260" s="23">
        <v>339</v>
      </c>
      <c r="K260" s="23">
        <v>0</v>
      </c>
      <c r="L260" s="23">
        <v>0</v>
      </c>
      <c r="M260" s="23">
        <v>0</v>
      </c>
      <c r="N260" s="6">
        <f t="shared" si="3"/>
        <v>205264</v>
      </c>
    </row>
    <row r="261" spans="1:14" x14ac:dyDescent="0.25">
      <c r="A261" s="9">
        <v>258</v>
      </c>
      <c r="B261" s="25" t="s">
        <v>272</v>
      </c>
      <c r="C261" s="23">
        <v>143514</v>
      </c>
      <c r="D261" s="23">
        <v>50300</v>
      </c>
      <c r="E261" s="23">
        <v>1572</v>
      </c>
      <c r="F261" s="23">
        <v>4389</v>
      </c>
      <c r="G261" s="23">
        <v>1306</v>
      </c>
      <c r="H261" s="23">
        <v>630</v>
      </c>
      <c r="I261" s="23">
        <v>1871</v>
      </c>
      <c r="J261" s="23">
        <v>258</v>
      </c>
      <c r="K261" s="23">
        <v>0</v>
      </c>
      <c r="L261" s="23">
        <v>8491</v>
      </c>
      <c r="M261" s="23">
        <v>0</v>
      </c>
      <c r="N261" s="6">
        <f t="shared" ref="N261:N324" si="4">SUM(C261:M261)</f>
        <v>212331</v>
      </c>
    </row>
    <row r="262" spans="1:14" x14ac:dyDescent="0.25">
      <c r="A262" s="9">
        <v>259</v>
      </c>
      <c r="B262" s="25" t="s">
        <v>273</v>
      </c>
      <c r="C262" s="23">
        <v>227972</v>
      </c>
      <c r="D262" s="23">
        <v>108912</v>
      </c>
      <c r="E262" s="23">
        <v>2740</v>
      </c>
      <c r="F262" s="23">
        <v>8291</v>
      </c>
      <c r="G262" s="23">
        <v>4662</v>
      </c>
      <c r="H262" s="23">
        <v>993</v>
      </c>
      <c r="I262" s="23">
        <v>3194</v>
      </c>
      <c r="J262" s="23">
        <v>478</v>
      </c>
      <c r="K262" s="23">
        <v>0</v>
      </c>
      <c r="L262" s="23">
        <v>33823</v>
      </c>
      <c r="M262" s="23">
        <v>0</v>
      </c>
      <c r="N262" s="6">
        <f t="shared" si="4"/>
        <v>391065</v>
      </c>
    </row>
    <row r="263" spans="1:14" x14ac:dyDescent="0.25">
      <c r="A263" s="9">
        <v>260</v>
      </c>
      <c r="B263" s="25" t="s">
        <v>274</v>
      </c>
      <c r="C263" s="23">
        <v>190946</v>
      </c>
      <c r="D263" s="23">
        <v>45722</v>
      </c>
      <c r="E263" s="23">
        <v>2253</v>
      </c>
      <c r="F263" s="23">
        <v>6653</v>
      </c>
      <c r="G263" s="23">
        <v>4313</v>
      </c>
      <c r="H263" s="23">
        <v>835</v>
      </c>
      <c r="I263" s="23">
        <v>3153</v>
      </c>
      <c r="J263" s="23">
        <v>389</v>
      </c>
      <c r="K263" s="23">
        <v>0</v>
      </c>
      <c r="L263" s="23">
        <v>0</v>
      </c>
      <c r="M263" s="23">
        <v>0</v>
      </c>
      <c r="N263" s="6">
        <f t="shared" si="4"/>
        <v>254264</v>
      </c>
    </row>
    <row r="264" spans="1:14" x14ac:dyDescent="0.25">
      <c r="A264" s="9">
        <v>261</v>
      </c>
      <c r="B264" s="25" t="s">
        <v>275</v>
      </c>
      <c r="C264" s="23">
        <v>483024</v>
      </c>
      <c r="D264" s="23">
        <v>311994</v>
      </c>
      <c r="E264" s="23">
        <v>4786</v>
      </c>
      <c r="F264" s="23">
        <v>13532</v>
      </c>
      <c r="G264" s="23">
        <v>14319</v>
      </c>
      <c r="H264" s="23">
        <v>2096</v>
      </c>
      <c r="I264" s="23">
        <v>10222</v>
      </c>
      <c r="J264" s="23">
        <v>789</v>
      </c>
      <c r="K264" s="23">
        <v>0</v>
      </c>
      <c r="L264" s="23">
        <v>0</v>
      </c>
      <c r="M264" s="23">
        <v>0</v>
      </c>
      <c r="N264" s="6">
        <f t="shared" si="4"/>
        <v>840762</v>
      </c>
    </row>
    <row r="265" spans="1:14" x14ac:dyDescent="0.25">
      <c r="A265" s="9">
        <v>262</v>
      </c>
      <c r="B265" s="25" t="s">
        <v>276</v>
      </c>
      <c r="C265" s="23">
        <v>114680</v>
      </c>
      <c r="D265" s="23">
        <v>31964</v>
      </c>
      <c r="E265" s="23">
        <v>1351</v>
      </c>
      <c r="F265" s="23">
        <v>3848</v>
      </c>
      <c r="G265" s="23">
        <v>1784</v>
      </c>
      <c r="H265" s="23">
        <v>506</v>
      </c>
      <c r="I265" s="23">
        <v>1725</v>
      </c>
      <c r="J265" s="23">
        <v>238</v>
      </c>
      <c r="K265" s="23">
        <v>0</v>
      </c>
      <c r="L265" s="23">
        <v>0</v>
      </c>
      <c r="M265" s="23">
        <v>0</v>
      </c>
      <c r="N265" s="6">
        <f t="shared" si="4"/>
        <v>156096</v>
      </c>
    </row>
    <row r="266" spans="1:14" x14ac:dyDescent="0.25">
      <c r="A266" s="9">
        <v>263</v>
      </c>
      <c r="B266" s="25" t="s">
        <v>277</v>
      </c>
      <c r="C266" s="23">
        <v>302946</v>
      </c>
      <c r="D266" s="23">
        <v>97786</v>
      </c>
      <c r="E266" s="23">
        <v>3175</v>
      </c>
      <c r="F266" s="23">
        <v>9434</v>
      </c>
      <c r="G266" s="23">
        <v>6785</v>
      </c>
      <c r="H266" s="23">
        <v>1309</v>
      </c>
      <c r="I266" s="23">
        <v>5018</v>
      </c>
      <c r="J266" s="23">
        <v>530</v>
      </c>
      <c r="K266" s="23">
        <v>0</v>
      </c>
      <c r="L266" s="23">
        <v>0</v>
      </c>
      <c r="M266" s="23">
        <v>0</v>
      </c>
      <c r="N266" s="6">
        <f t="shared" si="4"/>
        <v>426983</v>
      </c>
    </row>
    <row r="267" spans="1:14" x14ac:dyDescent="0.25">
      <c r="A267" s="9">
        <v>264</v>
      </c>
      <c r="B267" s="25" t="s">
        <v>278</v>
      </c>
      <c r="C267" s="23">
        <v>202822</v>
      </c>
      <c r="D267" s="23">
        <v>87776</v>
      </c>
      <c r="E267" s="23">
        <v>2432</v>
      </c>
      <c r="F267" s="23">
        <v>7219</v>
      </c>
      <c r="G267" s="23">
        <v>4497</v>
      </c>
      <c r="H267" s="23">
        <v>888</v>
      </c>
      <c r="I267" s="23">
        <v>3170</v>
      </c>
      <c r="J267" s="23">
        <v>414</v>
      </c>
      <c r="K267" s="23">
        <v>0</v>
      </c>
      <c r="L267" s="23">
        <v>0</v>
      </c>
      <c r="M267" s="23">
        <v>0</v>
      </c>
      <c r="N267" s="6">
        <f t="shared" si="4"/>
        <v>309218</v>
      </c>
    </row>
    <row r="268" spans="1:14" x14ac:dyDescent="0.25">
      <c r="A268" s="9">
        <v>265</v>
      </c>
      <c r="B268" s="25" t="s">
        <v>279</v>
      </c>
      <c r="C268" s="23">
        <v>464862</v>
      </c>
      <c r="D268" s="23">
        <v>60506</v>
      </c>
      <c r="E268" s="23">
        <v>4827</v>
      </c>
      <c r="F268" s="23">
        <v>13784</v>
      </c>
      <c r="G268" s="23">
        <v>13793</v>
      </c>
      <c r="H268" s="23">
        <v>2022</v>
      </c>
      <c r="I268" s="23">
        <v>9632</v>
      </c>
      <c r="J268" s="23">
        <v>803</v>
      </c>
      <c r="K268" s="23">
        <v>0</v>
      </c>
      <c r="L268" s="23">
        <v>0</v>
      </c>
      <c r="M268" s="23">
        <v>0</v>
      </c>
      <c r="N268" s="6">
        <f t="shared" si="4"/>
        <v>570229</v>
      </c>
    </row>
    <row r="269" spans="1:14" x14ac:dyDescent="0.25">
      <c r="A269" s="9">
        <v>266</v>
      </c>
      <c r="B269" s="25" t="s">
        <v>280</v>
      </c>
      <c r="C269" s="23">
        <v>583946</v>
      </c>
      <c r="D269" s="23">
        <v>580187</v>
      </c>
      <c r="E269" s="23">
        <v>5576</v>
      </c>
      <c r="F269" s="23">
        <v>16166</v>
      </c>
      <c r="G269" s="23">
        <v>16983</v>
      </c>
      <c r="H269" s="23">
        <v>2515</v>
      </c>
      <c r="I269" s="23">
        <v>12349</v>
      </c>
      <c r="J269" s="23">
        <v>909</v>
      </c>
      <c r="K269" s="23">
        <v>0</v>
      </c>
      <c r="L269" s="23">
        <v>0</v>
      </c>
      <c r="M269" s="23">
        <v>0</v>
      </c>
      <c r="N269" s="6">
        <f t="shared" si="4"/>
        <v>1218631</v>
      </c>
    </row>
    <row r="270" spans="1:14" x14ac:dyDescent="0.25">
      <c r="A270" s="9">
        <v>267</v>
      </c>
      <c r="B270" s="25" t="s">
        <v>281</v>
      </c>
      <c r="C270" s="23">
        <v>68978</v>
      </c>
      <c r="D270" s="23">
        <v>36323</v>
      </c>
      <c r="E270" s="23">
        <v>1095</v>
      </c>
      <c r="F270" s="23">
        <v>3369</v>
      </c>
      <c r="G270" s="23">
        <v>439</v>
      </c>
      <c r="H270" s="23">
        <v>308</v>
      </c>
      <c r="I270" s="23">
        <v>388</v>
      </c>
      <c r="J270" s="23">
        <v>196</v>
      </c>
      <c r="K270" s="23">
        <v>0</v>
      </c>
      <c r="L270" s="23">
        <v>0</v>
      </c>
      <c r="M270" s="23">
        <v>0</v>
      </c>
      <c r="N270" s="6">
        <f t="shared" si="4"/>
        <v>111096</v>
      </c>
    </row>
    <row r="271" spans="1:14" x14ac:dyDescent="0.25">
      <c r="A271" s="9">
        <v>268</v>
      </c>
      <c r="B271" s="25" t="s">
        <v>282</v>
      </c>
      <c r="C271" s="23">
        <v>138422</v>
      </c>
      <c r="D271" s="23">
        <v>49155</v>
      </c>
      <c r="E271" s="23">
        <v>1620</v>
      </c>
      <c r="F271" s="23">
        <v>4713</v>
      </c>
      <c r="G271" s="23">
        <v>2205</v>
      </c>
      <c r="H271" s="23">
        <v>606</v>
      </c>
      <c r="I271" s="23">
        <v>1991</v>
      </c>
      <c r="J271" s="23">
        <v>273</v>
      </c>
      <c r="K271" s="23">
        <v>0</v>
      </c>
      <c r="L271" s="23">
        <v>8675</v>
      </c>
      <c r="M271" s="23">
        <v>0</v>
      </c>
      <c r="N271" s="6">
        <f t="shared" si="4"/>
        <v>207660</v>
      </c>
    </row>
    <row r="272" spans="1:14" x14ac:dyDescent="0.25">
      <c r="A272" s="9">
        <v>269</v>
      </c>
      <c r="B272" s="25" t="s">
        <v>283</v>
      </c>
      <c r="C272" s="23">
        <v>405612</v>
      </c>
      <c r="D272" s="23">
        <v>227448</v>
      </c>
      <c r="E272" s="23">
        <v>4353</v>
      </c>
      <c r="F272" s="23">
        <v>13555</v>
      </c>
      <c r="G272" s="23">
        <v>8069</v>
      </c>
      <c r="H272" s="23">
        <v>1740</v>
      </c>
      <c r="I272" s="23">
        <v>6224</v>
      </c>
      <c r="J272" s="23">
        <v>752</v>
      </c>
      <c r="K272" s="23">
        <v>0</v>
      </c>
      <c r="L272" s="23">
        <v>0</v>
      </c>
      <c r="M272" s="23">
        <v>0</v>
      </c>
      <c r="N272" s="6">
        <f t="shared" si="4"/>
        <v>667753</v>
      </c>
    </row>
    <row r="273" spans="1:14" x14ac:dyDescent="0.25">
      <c r="A273" s="9">
        <v>270</v>
      </c>
      <c r="B273" s="25" t="s">
        <v>284</v>
      </c>
      <c r="C273" s="23">
        <v>241952</v>
      </c>
      <c r="D273" s="23">
        <v>59546</v>
      </c>
      <c r="E273" s="23">
        <v>2312</v>
      </c>
      <c r="F273" s="23">
        <v>5825</v>
      </c>
      <c r="G273" s="23">
        <v>2815</v>
      </c>
      <c r="H273" s="23">
        <v>1066</v>
      </c>
      <c r="I273" s="23">
        <v>3914</v>
      </c>
      <c r="J273" s="23">
        <v>376</v>
      </c>
      <c r="K273" s="23">
        <v>0</v>
      </c>
      <c r="L273" s="23">
        <v>0</v>
      </c>
      <c r="M273" s="23">
        <v>0</v>
      </c>
      <c r="N273" s="6">
        <f t="shared" si="4"/>
        <v>317806</v>
      </c>
    </row>
    <row r="274" spans="1:14" x14ac:dyDescent="0.25">
      <c r="A274" s="9">
        <v>271</v>
      </c>
      <c r="B274" s="25" t="s">
        <v>285</v>
      </c>
      <c r="C274" s="23">
        <v>240882</v>
      </c>
      <c r="D274" s="23">
        <v>48583</v>
      </c>
      <c r="E274" s="23">
        <v>2628</v>
      </c>
      <c r="F274" s="23">
        <v>7604</v>
      </c>
      <c r="G274" s="23">
        <v>6859</v>
      </c>
      <c r="H274" s="23">
        <v>1050</v>
      </c>
      <c r="I274" s="23">
        <v>4602</v>
      </c>
      <c r="J274" s="23">
        <v>443</v>
      </c>
      <c r="K274" s="23">
        <v>0</v>
      </c>
      <c r="L274" s="23">
        <v>0</v>
      </c>
      <c r="M274" s="23">
        <v>0</v>
      </c>
      <c r="N274" s="6">
        <f t="shared" si="4"/>
        <v>312651</v>
      </c>
    </row>
    <row r="275" spans="1:14" x14ac:dyDescent="0.25">
      <c r="A275" s="9">
        <v>272</v>
      </c>
      <c r="B275" s="25" t="s">
        <v>286</v>
      </c>
      <c r="C275" s="23">
        <v>468752</v>
      </c>
      <c r="D275" s="23">
        <v>81939</v>
      </c>
      <c r="E275" s="23">
        <v>4140</v>
      </c>
      <c r="F275" s="23">
        <v>11020</v>
      </c>
      <c r="G275" s="23">
        <v>12204</v>
      </c>
      <c r="H275" s="23">
        <v>1988</v>
      </c>
      <c r="I275" s="23">
        <v>10150</v>
      </c>
      <c r="J275" s="23">
        <v>682</v>
      </c>
      <c r="K275" s="23">
        <v>0</v>
      </c>
      <c r="L275" s="23">
        <v>0</v>
      </c>
      <c r="M275" s="23">
        <v>0</v>
      </c>
      <c r="N275" s="6">
        <f t="shared" si="4"/>
        <v>590875</v>
      </c>
    </row>
    <row r="276" spans="1:14" x14ac:dyDescent="0.25">
      <c r="A276" s="9">
        <v>273</v>
      </c>
      <c r="B276" s="25" t="s">
        <v>287</v>
      </c>
      <c r="C276" s="23">
        <v>331158</v>
      </c>
      <c r="D276" s="23">
        <v>102649</v>
      </c>
      <c r="E276" s="23">
        <v>3208</v>
      </c>
      <c r="F276" s="23">
        <v>8766</v>
      </c>
      <c r="G276" s="23">
        <v>8199</v>
      </c>
      <c r="H276" s="23">
        <v>1442</v>
      </c>
      <c r="I276" s="23">
        <v>6527</v>
      </c>
      <c r="J276" s="23">
        <v>500</v>
      </c>
      <c r="K276" s="23">
        <v>0</v>
      </c>
      <c r="L276" s="23">
        <v>0</v>
      </c>
      <c r="M276" s="23">
        <v>0</v>
      </c>
      <c r="N276" s="6">
        <f t="shared" si="4"/>
        <v>462449</v>
      </c>
    </row>
    <row r="277" spans="1:14" x14ac:dyDescent="0.25">
      <c r="A277" s="9">
        <v>274</v>
      </c>
      <c r="B277" s="25" t="s">
        <v>288</v>
      </c>
      <c r="C277" s="23">
        <v>148796</v>
      </c>
      <c r="D277" s="23">
        <v>50030</v>
      </c>
      <c r="E277" s="23">
        <v>2031</v>
      </c>
      <c r="F277" s="23">
        <v>6023</v>
      </c>
      <c r="G277" s="23">
        <v>2771</v>
      </c>
      <c r="H277" s="23">
        <v>660</v>
      </c>
      <c r="I277" s="23">
        <v>1905</v>
      </c>
      <c r="J277" s="23">
        <v>385</v>
      </c>
      <c r="K277" s="23">
        <v>0</v>
      </c>
      <c r="L277" s="23">
        <v>0</v>
      </c>
      <c r="M277" s="23">
        <v>0</v>
      </c>
      <c r="N277" s="6">
        <f t="shared" si="4"/>
        <v>212601</v>
      </c>
    </row>
    <row r="278" spans="1:14" x14ac:dyDescent="0.25">
      <c r="A278" s="9">
        <v>275</v>
      </c>
      <c r="B278" s="25" t="s">
        <v>289</v>
      </c>
      <c r="C278" s="23">
        <v>487282</v>
      </c>
      <c r="D278" s="23">
        <v>90245</v>
      </c>
      <c r="E278" s="23">
        <v>4647</v>
      </c>
      <c r="F278" s="23">
        <v>12903</v>
      </c>
      <c r="G278" s="23">
        <v>14948</v>
      </c>
      <c r="H278" s="23">
        <v>2114</v>
      </c>
      <c r="I278" s="23">
        <v>10833</v>
      </c>
      <c r="J278" s="23">
        <v>765</v>
      </c>
      <c r="K278" s="23">
        <v>0</v>
      </c>
      <c r="L278" s="23">
        <v>0</v>
      </c>
      <c r="M278" s="23">
        <v>0</v>
      </c>
      <c r="N278" s="6">
        <f t="shared" si="4"/>
        <v>623737</v>
      </c>
    </row>
    <row r="279" spans="1:14" x14ac:dyDescent="0.25">
      <c r="A279" s="9">
        <v>276</v>
      </c>
      <c r="B279" s="25" t="s">
        <v>290</v>
      </c>
      <c r="C279" s="23">
        <v>138748</v>
      </c>
      <c r="D279" s="23">
        <v>73639</v>
      </c>
      <c r="E279" s="23">
        <v>2072</v>
      </c>
      <c r="F279" s="23">
        <v>6417</v>
      </c>
      <c r="G279" s="23">
        <v>1447</v>
      </c>
      <c r="H279" s="23">
        <v>613</v>
      </c>
      <c r="I279" s="23">
        <v>1023</v>
      </c>
      <c r="J279" s="23">
        <v>367</v>
      </c>
      <c r="K279" s="23">
        <v>0</v>
      </c>
      <c r="L279" s="23">
        <v>0</v>
      </c>
      <c r="M279" s="23">
        <v>0</v>
      </c>
      <c r="N279" s="6">
        <f t="shared" si="4"/>
        <v>224326</v>
      </c>
    </row>
    <row r="280" spans="1:14" x14ac:dyDescent="0.25">
      <c r="A280" s="9">
        <v>277</v>
      </c>
      <c r="B280" s="25" t="s">
        <v>291</v>
      </c>
      <c r="C280" s="23">
        <v>1003384</v>
      </c>
      <c r="D280" s="23">
        <v>323510</v>
      </c>
      <c r="E280" s="23">
        <v>9921</v>
      </c>
      <c r="F280" s="23">
        <v>28784</v>
      </c>
      <c r="G280" s="23">
        <v>26222</v>
      </c>
      <c r="H280" s="23">
        <v>4335</v>
      </c>
      <c r="I280" s="23">
        <v>19006</v>
      </c>
      <c r="J280" s="23">
        <v>1680</v>
      </c>
      <c r="K280" s="23">
        <v>0</v>
      </c>
      <c r="L280" s="23">
        <v>0</v>
      </c>
      <c r="M280" s="23">
        <v>0</v>
      </c>
      <c r="N280" s="6">
        <f t="shared" si="4"/>
        <v>1416842</v>
      </c>
    </row>
    <row r="281" spans="1:14" x14ac:dyDescent="0.25">
      <c r="A281" s="9">
        <v>278</v>
      </c>
      <c r="B281" s="25" t="s">
        <v>292</v>
      </c>
      <c r="C281" s="23">
        <v>2515324</v>
      </c>
      <c r="D281" s="23">
        <v>715500</v>
      </c>
      <c r="E281" s="23">
        <v>21395</v>
      </c>
      <c r="F281" s="23">
        <v>58058</v>
      </c>
      <c r="G281" s="23">
        <v>79927</v>
      </c>
      <c r="H281" s="23">
        <v>10847</v>
      </c>
      <c r="I281" s="23">
        <v>59305</v>
      </c>
      <c r="J281" s="23">
        <v>3455</v>
      </c>
      <c r="K281" s="23">
        <v>0</v>
      </c>
      <c r="L281" s="23">
        <v>0</v>
      </c>
      <c r="M281" s="23">
        <v>0</v>
      </c>
      <c r="N281" s="6">
        <f t="shared" si="4"/>
        <v>3463811</v>
      </c>
    </row>
    <row r="282" spans="1:14" x14ac:dyDescent="0.25">
      <c r="A282" s="9">
        <v>279</v>
      </c>
      <c r="B282" s="25" t="s">
        <v>293</v>
      </c>
      <c r="C282" s="23">
        <v>235580</v>
      </c>
      <c r="D282" s="23">
        <v>71978</v>
      </c>
      <c r="E282" s="23">
        <v>2617</v>
      </c>
      <c r="F282" s="23">
        <v>7707</v>
      </c>
      <c r="G282" s="23">
        <v>5778</v>
      </c>
      <c r="H282" s="23">
        <v>1025</v>
      </c>
      <c r="I282" s="23">
        <v>4212</v>
      </c>
      <c r="J282" s="23">
        <v>446</v>
      </c>
      <c r="K282" s="23">
        <v>0</v>
      </c>
      <c r="L282" s="23">
        <v>4950</v>
      </c>
      <c r="M282" s="23">
        <v>0</v>
      </c>
      <c r="N282" s="6">
        <f t="shared" si="4"/>
        <v>334293</v>
      </c>
    </row>
    <row r="283" spans="1:14" x14ac:dyDescent="0.25">
      <c r="A283" s="9">
        <v>280</v>
      </c>
      <c r="B283" s="25" t="s">
        <v>294</v>
      </c>
      <c r="C283" s="23">
        <v>238996</v>
      </c>
      <c r="D283" s="23">
        <v>83362</v>
      </c>
      <c r="E283" s="23">
        <v>2687</v>
      </c>
      <c r="F283" s="23">
        <v>7956</v>
      </c>
      <c r="G283" s="23">
        <v>3719</v>
      </c>
      <c r="H283" s="23">
        <v>1041</v>
      </c>
      <c r="I283" s="23">
        <v>3429</v>
      </c>
      <c r="J283" s="23">
        <v>462</v>
      </c>
      <c r="K283" s="23">
        <v>0</v>
      </c>
      <c r="L283" s="23">
        <v>0</v>
      </c>
      <c r="M283" s="23">
        <v>0</v>
      </c>
      <c r="N283" s="6">
        <f t="shared" si="4"/>
        <v>341652</v>
      </c>
    </row>
    <row r="284" spans="1:14" x14ac:dyDescent="0.25">
      <c r="A284" s="9">
        <v>281</v>
      </c>
      <c r="B284" s="25" t="s">
        <v>295</v>
      </c>
      <c r="C284" s="23">
        <v>85832</v>
      </c>
      <c r="D284" s="23">
        <v>32235</v>
      </c>
      <c r="E284" s="23">
        <v>1072</v>
      </c>
      <c r="F284" s="23">
        <v>3409</v>
      </c>
      <c r="G284" s="23">
        <v>560</v>
      </c>
      <c r="H284" s="23">
        <v>371</v>
      </c>
      <c r="I284" s="23">
        <v>646</v>
      </c>
      <c r="J284" s="23">
        <v>182</v>
      </c>
      <c r="K284" s="23">
        <v>0</v>
      </c>
      <c r="L284" s="23">
        <v>2871</v>
      </c>
      <c r="M284" s="23">
        <v>0</v>
      </c>
      <c r="N284" s="6">
        <f t="shared" si="4"/>
        <v>127178</v>
      </c>
    </row>
    <row r="285" spans="1:14" x14ac:dyDescent="0.25">
      <c r="A285" s="9">
        <v>282</v>
      </c>
      <c r="B285" s="25" t="s">
        <v>296</v>
      </c>
      <c r="C285" s="23">
        <v>102930</v>
      </c>
      <c r="D285" s="23">
        <v>34726</v>
      </c>
      <c r="E285" s="23">
        <v>1463</v>
      </c>
      <c r="F285" s="23">
        <v>4511</v>
      </c>
      <c r="G285" s="23">
        <v>1296</v>
      </c>
      <c r="H285" s="23">
        <v>454</v>
      </c>
      <c r="I285" s="23">
        <v>952</v>
      </c>
      <c r="J285" s="23">
        <v>257</v>
      </c>
      <c r="K285" s="23">
        <v>0</v>
      </c>
      <c r="L285" s="23">
        <v>0</v>
      </c>
      <c r="M285" s="23">
        <v>0</v>
      </c>
      <c r="N285" s="6">
        <f t="shared" si="4"/>
        <v>146589</v>
      </c>
    </row>
    <row r="286" spans="1:14" x14ac:dyDescent="0.25">
      <c r="A286" s="9">
        <v>283</v>
      </c>
      <c r="B286" s="25" t="s">
        <v>297</v>
      </c>
      <c r="C286" s="23">
        <v>172526</v>
      </c>
      <c r="D286" s="23">
        <v>59029</v>
      </c>
      <c r="E286" s="23">
        <v>1865</v>
      </c>
      <c r="F286" s="23">
        <v>5035</v>
      </c>
      <c r="G286" s="23">
        <v>1950</v>
      </c>
      <c r="H286" s="23">
        <v>761</v>
      </c>
      <c r="I286" s="23">
        <v>2553</v>
      </c>
      <c r="J286" s="23">
        <v>306</v>
      </c>
      <c r="K286" s="23">
        <v>0</v>
      </c>
      <c r="L286" s="23">
        <v>0</v>
      </c>
      <c r="M286" s="23">
        <v>0</v>
      </c>
      <c r="N286" s="6">
        <f t="shared" si="4"/>
        <v>244025</v>
      </c>
    </row>
    <row r="287" spans="1:14" x14ac:dyDescent="0.25">
      <c r="A287" s="9">
        <v>284</v>
      </c>
      <c r="B287" s="25" t="s">
        <v>298</v>
      </c>
      <c r="C287" s="23">
        <v>405514</v>
      </c>
      <c r="D287" s="23">
        <v>154759</v>
      </c>
      <c r="E287" s="23">
        <v>5547</v>
      </c>
      <c r="F287" s="23">
        <v>16603</v>
      </c>
      <c r="G287" s="23">
        <v>7093</v>
      </c>
      <c r="H287" s="23">
        <v>1794</v>
      </c>
      <c r="I287" s="23">
        <v>4753</v>
      </c>
      <c r="J287" s="23">
        <v>962</v>
      </c>
      <c r="K287" s="23">
        <v>0</v>
      </c>
      <c r="L287" s="23">
        <v>53839</v>
      </c>
      <c r="M287" s="23">
        <v>0</v>
      </c>
      <c r="N287" s="6">
        <f t="shared" si="4"/>
        <v>650864</v>
      </c>
    </row>
    <row r="288" spans="1:14" x14ac:dyDescent="0.25">
      <c r="A288" s="9">
        <v>285</v>
      </c>
      <c r="B288" s="25" t="s">
        <v>299</v>
      </c>
      <c r="C288" s="23">
        <v>275538</v>
      </c>
      <c r="D288" s="23">
        <v>88946</v>
      </c>
      <c r="E288" s="23">
        <v>2832</v>
      </c>
      <c r="F288" s="23">
        <v>8161</v>
      </c>
      <c r="G288" s="23">
        <v>7254</v>
      </c>
      <c r="H288" s="23">
        <v>1195</v>
      </c>
      <c r="I288" s="23">
        <v>5426</v>
      </c>
      <c r="J288" s="23">
        <v>463</v>
      </c>
      <c r="K288" s="23">
        <v>0</v>
      </c>
      <c r="L288" s="23">
        <v>0</v>
      </c>
      <c r="M288" s="23">
        <v>0</v>
      </c>
      <c r="N288" s="6">
        <f t="shared" si="4"/>
        <v>389815</v>
      </c>
    </row>
    <row r="289" spans="1:14" x14ac:dyDescent="0.25">
      <c r="A289" s="9">
        <v>286</v>
      </c>
      <c r="B289" s="25" t="s">
        <v>300</v>
      </c>
      <c r="C289" s="23">
        <v>287716</v>
      </c>
      <c r="D289" s="23">
        <v>96496</v>
      </c>
      <c r="E289" s="23">
        <v>3466</v>
      </c>
      <c r="F289" s="23">
        <v>10320</v>
      </c>
      <c r="G289" s="23">
        <v>6176</v>
      </c>
      <c r="H289" s="23">
        <v>1259</v>
      </c>
      <c r="I289" s="23">
        <v>4454</v>
      </c>
      <c r="J289" s="23">
        <v>623</v>
      </c>
      <c r="K289" s="23">
        <v>0</v>
      </c>
      <c r="L289" s="23">
        <v>0</v>
      </c>
      <c r="M289" s="23">
        <v>0</v>
      </c>
      <c r="N289" s="6">
        <f t="shared" si="4"/>
        <v>410510</v>
      </c>
    </row>
    <row r="290" spans="1:14" x14ac:dyDescent="0.25">
      <c r="A290" s="9">
        <v>287</v>
      </c>
      <c r="B290" s="25" t="s">
        <v>301</v>
      </c>
      <c r="C290" s="23">
        <v>105174</v>
      </c>
      <c r="D290" s="23">
        <v>33695</v>
      </c>
      <c r="E290" s="23">
        <v>1326</v>
      </c>
      <c r="F290" s="23">
        <v>3689</v>
      </c>
      <c r="G290" s="23">
        <v>584</v>
      </c>
      <c r="H290" s="23">
        <v>469</v>
      </c>
      <c r="I290" s="23">
        <v>1090</v>
      </c>
      <c r="J290" s="23">
        <v>242</v>
      </c>
      <c r="K290" s="23">
        <v>0</v>
      </c>
      <c r="L290" s="23">
        <v>0</v>
      </c>
      <c r="M290" s="23">
        <v>0</v>
      </c>
      <c r="N290" s="6">
        <f t="shared" si="4"/>
        <v>146269</v>
      </c>
    </row>
    <row r="291" spans="1:14" x14ac:dyDescent="0.25">
      <c r="A291" s="9">
        <v>288</v>
      </c>
      <c r="B291" s="25" t="s">
        <v>302</v>
      </c>
      <c r="C291" s="23">
        <v>99876</v>
      </c>
      <c r="D291" s="23">
        <v>62808</v>
      </c>
      <c r="E291" s="23">
        <v>1497</v>
      </c>
      <c r="F291" s="23">
        <v>4572</v>
      </c>
      <c r="G291" s="23">
        <v>1174</v>
      </c>
      <c r="H291" s="23">
        <v>443</v>
      </c>
      <c r="I291" s="23">
        <v>851</v>
      </c>
      <c r="J291" s="23">
        <v>263</v>
      </c>
      <c r="K291" s="23">
        <v>0</v>
      </c>
      <c r="L291" s="23">
        <v>0</v>
      </c>
      <c r="M291" s="23">
        <v>0</v>
      </c>
      <c r="N291" s="6">
        <f t="shared" si="4"/>
        <v>171484</v>
      </c>
    </row>
    <row r="292" spans="1:14" x14ac:dyDescent="0.25">
      <c r="A292" s="9">
        <v>289</v>
      </c>
      <c r="B292" s="25" t="s">
        <v>303</v>
      </c>
      <c r="C292" s="23">
        <v>137298</v>
      </c>
      <c r="D292" s="23">
        <v>49424</v>
      </c>
      <c r="E292" s="23">
        <v>1858</v>
      </c>
      <c r="F292" s="23">
        <v>5569</v>
      </c>
      <c r="G292" s="23">
        <v>2344</v>
      </c>
      <c r="H292" s="23">
        <v>606</v>
      </c>
      <c r="I292" s="23">
        <v>1742</v>
      </c>
      <c r="J292" s="23">
        <v>322</v>
      </c>
      <c r="K292" s="23">
        <v>0</v>
      </c>
      <c r="L292" s="23">
        <v>0</v>
      </c>
      <c r="M292" s="23">
        <v>0</v>
      </c>
      <c r="N292" s="6">
        <f t="shared" si="4"/>
        <v>199163</v>
      </c>
    </row>
    <row r="293" spans="1:14" x14ac:dyDescent="0.25">
      <c r="A293" s="9">
        <v>290</v>
      </c>
      <c r="B293" s="25" t="s">
        <v>304</v>
      </c>
      <c r="C293" s="23">
        <v>113132</v>
      </c>
      <c r="D293" s="23">
        <v>41191</v>
      </c>
      <c r="E293" s="23">
        <v>1410</v>
      </c>
      <c r="F293" s="23">
        <v>4251</v>
      </c>
      <c r="G293" s="23">
        <v>1968</v>
      </c>
      <c r="H293" s="23">
        <v>495</v>
      </c>
      <c r="I293" s="23">
        <v>1546</v>
      </c>
      <c r="J293" s="23">
        <v>240</v>
      </c>
      <c r="K293" s="23">
        <v>0</v>
      </c>
      <c r="L293" s="23">
        <v>0</v>
      </c>
      <c r="M293" s="23">
        <v>0</v>
      </c>
      <c r="N293" s="6">
        <f t="shared" si="4"/>
        <v>164233</v>
      </c>
    </row>
    <row r="294" spans="1:14" x14ac:dyDescent="0.25">
      <c r="A294" s="9">
        <v>291</v>
      </c>
      <c r="B294" s="25" t="s">
        <v>305</v>
      </c>
      <c r="C294" s="23">
        <v>313962</v>
      </c>
      <c r="D294" s="23">
        <v>57268</v>
      </c>
      <c r="E294" s="23">
        <v>3305</v>
      </c>
      <c r="F294" s="23">
        <v>9434</v>
      </c>
      <c r="G294" s="23">
        <v>8358</v>
      </c>
      <c r="H294" s="23">
        <v>1367</v>
      </c>
      <c r="I294" s="23">
        <v>6296</v>
      </c>
      <c r="J294" s="23">
        <v>547</v>
      </c>
      <c r="K294" s="23">
        <v>0</v>
      </c>
      <c r="L294" s="23">
        <v>3158</v>
      </c>
      <c r="M294" s="23">
        <v>0</v>
      </c>
      <c r="N294" s="6">
        <f t="shared" si="4"/>
        <v>403695</v>
      </c>
    </row>
    <row r="295" spans="1:14" x14ac:dyDescent="0.25">
      <c r="A295" s="9">
        <v>292</v>
      </c>
      <c r="B295" s="25" t="s">
        <v>306</v>
      </c>
      <c r="C295" s="23">
        <v>157554</v>
      </c>
      <c r="D295" s="23">
        <v>52344</v>
      </c>
      <c r="E295" s="23">
        <v>2005</v>
      </c>
      <c r="F295" s="23">
        <v>5910</v>
      </c>
      <c r="G295" s="23">
        <v>3097</v>
      </c>
      <c r="H295" s="23">
        <v>694</v>
      </c>
      <c r="I295" s="23">
        <v>2266</v>
      </c>
      <c r="J295" s="23">
        <v>341</v>
      </c>
      <c r="K295" s="23">
        <v>0</v>
      </c>
      <c r="L295" s="23">
        <v>0</v>
      </c>
      <c r="M295" s="23">
        <v>0</v>
      </c>
      <c r="N295" s="6">
        <f t="shared" si="4"/>
        <v>224211</v>
      </c>
    </row>
    <row r="296" spans="1:14" x14ac:dyDescent="0.25">
      <c r="A296" s="9">
        <v>293</v>
      </c>
      <c r="B296" s="25" t="s">
        <v>307</v>
      </c>
      <c r="C296" s="23">
        <v>1914638</v>
      </c>
      <c r="D296" s="23">
        <v>403180</v>
      </c>
      <c r="E296" s="23">
        <v>12004</v>
      </c>
      <c r="F296" s="23">
        <v>27234</v>
      </c>
      <c r="G296" s="23">
        <v>26805</v>
      </c>
      <c r="H296" s="23">
        <v>8219</v>
      </c>
      <c r="I296" s="23">
        <v>41387</v>
      </c>
      <c r="J296" s="23">
        <v>1605</v>
      </c>
      <c r="K296" s="23">
        <v>0</v>
      </c>
      <c r="L296" s="23">
        <v>0</v>
      </c>
      <c r="M296" s="23">
        <v>0</v>
      </c>
      <c r="N296" s="6">
        <f t="shared" si="4"/>
        <v>2435072</v>
      </c>
    </row>
    <row r="297" spans="1:14" x14ac:dyDescent="0.25">
      <c r="A297" s="9">
        <v>294</v>
      </c>
      <c r="B297" s="25" t="s">
        <v>308</v>
      </c>
      <c r="C297" s="23">
        <v>566584</v>
      </c>
      <c r="D297" s="23">
        <v>180443</v>
      </c>
      <c r="E297" s="23">
        <v>4419</v>
      </c>
      <c r="F297" s="23">
        <v>11377</v>
      </c>
      <c r="G297" s="23">
        <v>11652</v>
      </c>
      <c r="H297" s="23">
        <v>2442</v>
      </c>
      <c r="I297" s="23">
        <v>12708</v>
      </c>
      <c r="J297" s="23">
        <v>624</v>
      </c>
      <c r="K297" s="23">
        <v>0</v>
      </c>
      <c r="L297" s="23">
        <v>0</v>
      </c>
      <c r="M297" s="23">
        <v>0</v>
      </c>
      <c r="N297" s="6">
        <f t="shared" si="4"/>
        <v>790249</v>
      </c>
    </row>
    <row r="298" spans="1:14" x14ac:dyDescent="0.25">
      <c r="A298" s="9">
        <v>295</v>
      </c>
      <c r="B298" s="25" t="s">
        <v>309</v>
      </c>
      <c r="C298" s="23">
        <v>926646</v>
      </c>
      <c r="D298" s="23">
        <v>314785</v>
      </c>
      <c r="E298" s="23">
        <v>7729</v>
      </c>
      <c r="F298" s="23">
        <v>21663</v>
      </c>
      <c r="G298" s="23">
        <v>17273</v>
      </c>
      <c r="H298" s="23">
        <v>3973</v>
      </c>
      <c r="I298" s="23">
        <v>17913</v>
      </c>
      <c r="J298" s="23">
        <v>1317</v>
      </c>
      <c r="K298" s="23">
        <v>0</v>
      </c>
      <c r="L298" s="23">
        <v>0</v>
      </c>
      <c r="M298" s="23">
        <v>0</v>
      </c>
      <c r="N298" s="6">
        <f t="shared" si="4"/>
        <v>1311299</v>
      </c>
    </row>
    <row r="299" spans="1:14" x14ac:dyDescent="0.25">
      <c r="A299" s="9">
        <v>296</v>
      </c>
      <c r="B299" s="25" t="s">
        <v>310</v>
      </c>
      <c r="C299" s="23">
        <v>113308</v>
      </c>
      <c r="D299" s="23">
        <v>44664</v>
      </c>
      <c r="E299" s="23">
        <v>1464</v>
      </c>
      <c r="F299" s="23">
        <v>4382</v>
      </c>
      <c r="G299" s="23">
        <v>1848</v>
      </c>
      <c r="H299" s="23">
        <v>499</v>
      </c>
      <c r="I299" s="23">
        <v>1451</v>
      </c>
      <c r="J299" s="23">
        <v>258</v>
      </c>
      <c r="K299" s="23">
        <v>0</v>
      </c>
      <c r="L299" s="23">
        <v>2781</v>
      </c>
      <c r="M299" s="23">
        <v>0</v>
      </c>
      <c r="N299" s="6">
        <f t="shared" si="4"/>
        <v>170655</v>
      </c>
    </row>
    <row r="300" spans="1:14" x14ac:dyDescent="0.25">
      <c r="A300" s="9">
        <v>297</v>
      </c>
      <c r="B300" s="25" t="s">
        <v>311</v>
      </c>
      <c r="C300" s="23">
        <v>213642</v>
      </c>
      <c r="D300" s="23">
        <v>66273</v>
      </c>
      <c r="E300" s="23">
        <v>2370</v>
      </c>
      <c r="F300" s="23">
        <v>6724</v>
      </c>
      <c r="G300" s="23">
        <v>5765</v>
      </c>
      <c r="H300" s="23">
        <v>937</v>
      </c>
      <c r="I300" s="23">
        <v>4084</v>
      </c>
      <c r="J300" s="23">
        <v>401</v>
      </c>
      <c r="K300" s="23">
        <v>0</v>
      </c>
      <c r="L300" s="23">
        <v>7265</v>
      </c>
      <c r="M300" s="23">
        <v>0</v>
      </c>
      <c r="N300" s="6">
        <f t="shared" si="4"/>
        <v>307461</v>
      </c>
    </row>
    <row r="301" spans="1:14" x14ac:dyDescent="0.25">
      <c r="A301" s="9">
        <v>298</v>
      </c>
      <c r="B301" s="25" t="s">
        <v>312</v>
      </c>
      <c r="C301" s="23">
        <v>1149988</v>
      </c>
      <c r="D301" s="23">
        <v>231627</v>
      </c>
      <c r="E301" s="23">
        <v>8979</v>
      </c>
      <c r="F301" s="23">
        <v>23071</v>
      </c>
      <c r="G301" s="23">
        <v>25228</v>
      </c>
      <c r="H301" s="23">
        <v>4960</v>
      </c>
      <c r="I301" s="23">
        <v>25162</v>
      </c>
      <c r="J301" s="23">
        <v>1378</v>
      </c>
      <c r="K301" s="23">
        <v>0</v>
      </c>
      <c r="L301" s="23">
        <v>0</v>
      </c>
      <c r="M301" s="23">
        <v>0</v>
      </c>
      <c r="N301" s="6">
        <f t="shared" si="4"/>
        <v>1470393</v>
      </c>
    </row>
    <row r="302" spans="1:14" x14ac:dyDescent="0.25">
      <c r="A302" s="9">
        <v>299</v>
      </c>
      <c r="B302" s="25" t="s">
        <v>313</v>
      </c>
      <c r="C302" s="23">
        <v>132988</v>
      </c>
      <c r="D302" s="23">
        <v>48828</v>
      </c>
      <c r="E302" s="23">
        <v>1831</v>
      </c>
      <c r="F302" s="23">
        <v>5491</v>
      </c>
      <c r="G302" s="23">
        <v>2145</v>
      </c>
      <c r="H302" s="23">
        <v>588</v>
      </c>
      <c r="I302" s="23">
        <v>1614</v>
      </c>
      <c r="J302" s="23">
        <v>325</v>
      </c>
      <c r="K302" s="23">
        <v>0</v>
      </c>
      <c r="L302" s="23">
        <v>0</v>
      </c>
      <c r="M302" s="23">
        <v>0</v>
      </c>
      <c r="N302" s="6">
        <f t="shared" si="4"/>
        <v>193810</v>
      </c>
    </row>
    <row r="303" spans="1:14" x14ac:dyDescent="0.25">
      <c r="A303" s="9">
        <v>300</v>
      </c>
      <c r="B303" s="25" t="s">
        <v>314</v>
      </c>
      <c r="C303" s="23">
        <v>431358</v>
      </c>
      <c r="D303" s="23">
        <v>95966</v>
      </c>
      <c r="E303" s="23">
        <v>3982</v>
      </c>
      <c r="F303" s="23">
        <v>11240</v>
      </c>
      <c r="G303" s="23">
        <v>13119</v>
      </c>
      <c r="H303" s="23">
        <v>1861</v>
      </c>
      <c r="I303" s="23">
        <v>9679</v>
      </c>
      <c r="J303" s="23">
        <v>660</v>
      </c>
      <c r="K303" s="23">
        <v>0</v>
      </c>
      <c r="L303" s="23">
        <v>22000</v>
      </c>
      <c r="M303" s="23">
        <v>0</v>
      </c>
      <c r="N303" s="6">
        <f t="shared" si="4"/>
        <v>589865</v>
      </c>
    </row>
    <row r="304" spans="1:14" x14ac:dyDescent="0.25">
      <c r="A304" s="9">
        <v>301</v>
      </c>
      <c r="B304" s="25" t="s">
        <v>315</v>
      </c>
      <c r="C304" s="23">
        <v>309428</v>
      </c>
      <c r="D304" s="23">
        <v>130122</v>
      </c>
      <c r="E304" s="23">
        <v>3765</v>
      </c>
      <c r="F304" s="23">
        <v>11239</v>
      </c>
      <c r="G304" s="23">
        <v>3039</v>
      </c>
      <c r="H304" s="23">
        <v>1354</v>
      </c>
      <c r="I304" s="23">
        <v>3326</v>
      </c>
      <c r="J304" s="23">
        <v>664</v>
      </c>
      <c r="K304" s="23">
        <v>0</v>
      </c>
      <c r="L304" s="23">
        <v>14274</v>
      </c>
      <c r="M304" s="23">
        <v>0</v>
      </c>
      <c r="N304" s="6">
        <f t="shared" si="4"/>
        <v>477211</v>
      </c>
    </row>
    <row r="305" spans="1:14" x14ac:dyDescent="0.25">
      <c r="A305" s="9">
        <v>302</v>
      </c>
      <c r="B305" s="25" t="s">
        <v>316</v>
      </c>
      <c r="C305" s="23">
        <v>356580</v>
      </c>
      <c r="D305" s="23">
        <v>65668</v>
      </c>
      <c r="E305" s="23">
        <v>3617</v>
      </c>
      <c r="F305" s="23">
        <v>10853</v>
      </c>
      <c r="G305" s="23">
        <v>9537</v>
      </c>
      <c r="H305" s="23">
        <v>1534</v>
      </c>
      <c r="I305" s="23">
        <v>6595</v>
      </c>
      <c r="J305" s="23">
        <v>589</v>
      </c>
      <c r="K305" s="23">
        <v>0</v>
      </c>
      <c r="L305" s="23">
        <v>31342</v>
      </c>
      <c r="M305" s="23">
        <v>0</v>
      </c>
      <c r="N305" s="6">
        <f t="shared" si="4"/>
        <v>486315</v>
      </c>
    </row>
    <row r="306" spans="1:14" x14ac:dyDescent="0.25">
      <c r="A306" s="9">
        <v>303</v>
      </c>
      <c r="B306" s="25" t="s">
        <v>317</v>
      </c>
      <c r="C306" s="23">
        <v>112306</v>
      </c>
      <c r="D306" s="23">
        <v>34138</v>
      </c>
      <c r="E306" s="23">
        <v>1428</v>
      </c>
      <c r="F306" s="23">
        <v>4295</v>
      </c>
      <c r="G306" s="23">
        <v>2067</v>
      </c>
      <c r="H306" s="23">
        <v>492</v>
      </c>
      <c r="I306" s="23">
        <v>1552</v>
      </c>
      <c r="J306" s="23">
        <v>252</v>
      </c>
      <c r="K306" s="23">
        <v>0</v>
      </c>
      <c r="L306" s="23">
        <v>0</v>
      </c>
      <c r="M306" s="23">
        <v>0</v>
      </c>
      <c r="N306" s="6">
        <f t="shared" si="4"/>
        <v>156530</v>
      </c>
    </row>
    <row r="307" spans="1:14" x14ac:dyDescent="0.25">
      <c r="A307" s="9">
        <v>304</v>
      </c>
      <c r="B307" s="25" t="s">
        <v>318</v>
      </c>
      <c r="C307" s="23">
        <v>115440</v>
      </c>
      <c r="D307" s="23">
        <v>40964</v>
      </c>
      <c r="E307" s="23">
        <v>1542</v>
      </c>
      <c r="F307" s="23">
        <v>4572</v>
      </c>
      <c r="G307" s="23">
        <v>1543</v>
      </c>
      <c r="H307" s="23">
        <v>511</v>
      </c>
      <c r="I307" s="23">
        <v>1268</v>
      </c>
      <c r="J307" s="23">
        <v>264</v>
      </c>
      <c r="K307" s="23">
        <v>0</v>
      </c>
      <c r="L307" s="23">
        <v>0</v>
      </c>
      <c r="M307" s="23">
        <v>0</v>
      </c>
      <c r="N307" s="6">
        <f t="shared" si="4"/>
        <v>166104</v>
      </c>
    </row>
    <row r="308" spans="1:14" x14ac:dyDescent="0.25">
      <c r="A308" s="9">
        <v>305</v>
      </c>
      <c r="B308" s="25" t="s">
        <v>319</v>
      </c>
      <c r="C308" s="23">
        <v>369112</v>
      </c>
      <c r="D308" s="23">
        <v>126516</v>
      </c>
      <c r="E308" s="23">
        <v>2983</v>
      </c>
      <c r="F308" s="23">
        <v>8060</v>
      </c>
      <c r="G308" s="23">
        <v>7284</v>
      </c>
      <c r="H308" s="23">
        <v>1585</v>
      </c>
      <c r="I308" s="23">
        <v>7752</v>
      </c>
      <c r="J308" s="23">
        <v>431</v>
      </c>
      <c r="K308" s="23">
        <v>0</v>
      </c>
      <c r="L308" s="23">
        <v>0</v>
      </c>
      <c r="M308" s="23">
        <v>0</v>
      </c>
      <c r="N308" s="6">
        <f t="shared" si="4"/>
        <v>523723</v>
      </c>
    </row>
    <row r="309" spans="1:14" x14ac:dyDescent="0.25">
      <c r="A309" s="9">
        <v>306</v>
      </c>
      <c r="B309" s="25" t="s">
        <v>320</v>
      </c>
      <c r="C309" s="23">
        <v>330880</v>
      </c>
      <c r="D309" s="23">
        <v>91264</v>
      </c>
      <c r="E309" s="23">
        <v>3440</v>
      </c>
      <c r="F309" s="23">
        <v>9712</v>
      </c>
      <c r="G309" s="23">
        <v>9914</v>
      </c>
      <c r="H309" s="23">
        <v>1442</v>
      </c>
      <c r="I309" s="23">
        <v>6840</v>
      </c>
      <c r="J309" s="23">
        <v>561</v>
      </c>
      <c r="K309" s="23">
        <v>0</v>
      </c>
      <c r="L309" s="23">
        <v>43095</v>
      </c>
      <c r="M309" s="23">
        <v>0</v>
      </c>
      <c r="N309" s="6">
        <f t="shared" si="4"/>
        <v>497148</v>
      </c>
    </row>
    <row r="310" spans="1:14" x14ac:dyDescent="0.25">
      <c r="A310" s="9">
        <v>307</v>
      </c>
      <c r="B310" s="25" t="s">
        <v>321</v>
      </c>
      <c r="C310" s="23">
        <v>714356</v>
      </c>
      <c r="D310" s="23">
        <v>64858</v>
      </c>
      <c r="E310" s="23">
        <v>6149</v>
      </c>
      <c r="F310" s="23">
        <v>16129</v>
      </c>
      <c r="G310" s="23">
        <v>18529</v>
      </c>
      <c r="H310" s="23">
        <v>3097</v>
      </c>
      <c r="I310" s="23">
        <v>16222</v>
      </c>
      <c r="J310" s="23">
        <v>938</v>
      </c>
      <c r="K310" s="23">
        <v>0</v>
      </c>
      <c r="L310" s="23">
        <v>0</v>
      </c>
      <c r="M310" s="23">
        <v>0</v>
      </c>
      <c r="N310" s="6">
        <f t="shared" si="4"/>
        <v>840278</v>
      </c>
    </row>
    <row r="311" spans="1:14" x14ac:dyDescent="0.25">
      <c r="A311" s="9">
        <v>308</v>
      </c>
      <c r="B311" s="25" t="s">
        <v>322</v>
      </c>
      <c r="C311" s="23">
        <v>311360</v>
      </c>
      <c r="D311" s="23">
        <v>160504</v>
      </c>
      <c r="E311" s="23">
        <v>2796</v>
      </c>
      <c r="F311" s="23">
        <v>8156</v>
      </c>
      <c r="G311" s="23">
        <v>6461</v>
      </c>
      <c r="H311" s="23">
        <v>1333</v>
      </c>
      <c r="I311" s="23">
        <v>5656</v>
      </c>
      <c r="J311" s="23">
        <v>435</v>
      </c>
      <c r="K311" s="23">
        <v>0</v>
      </c>
      <c r="L311" s="23">
        <v>29380</v>
      </c>
      <c r="M311" s="23">
        <v>0</v>
      </c>
      <c r="N311" s="6">
        <f t="shared" si="4"/>
        <v>526081</v>
      </c>
    </row>
    <row r="312" spans="1:14" x14ac:dyDescent="0.25">
      <c r="A312" s="9">
        <v>309</v>
      </c>
      <c r="B312" s="25" t="s">
        <v>323</v>
      </c>
      <c r="C312" s="23">
        <v>747750</v>
      </c>
      <c r="D312" s="23">
        <v>205230</v>
      </c>
      <c r="E312" s="23">
        <v>7402</v>
      </c>
      <c r="F312" s="23">
        <v>20894</v>
      </c>
      <c r="G312" s="23">
        <v>23032</v>
      </c>
      <c r="H312" s="23">
        <v>3247</v>
      </c>
      <c r="I312" s="23">
        <v>15537</v>
      </c>
      <c r="J312" s="23">
        <v>1244</v>
      </c>
      <c r="K312" s="23">
        <v>0</v>
      </c>
      <c r="L312" s="23">
        <v>0</v>
      </c>
      <c r="M312" s="23">
        <v>0</v>
      </c>
      <c r="N312" s="6">
        <f t="shared" si="4"/>
        <v>1024336</v>
      </c>
    </row>
    <row r="313" spans="1:14" x14ac:dyDescent="0.25">
      <c r="A313" s="9">
        <v>310</v>
      </c>
      <c r="B313" s="25" t="s">
        <v>324</v>
      </c>
      <c r="C313" s="23">
        <v>705354</v>
      </c>
      <c r="D313" s="23">
        <v>154054</v>
      </c>
      <c r="E313" s="23">
        <v>4819</v>
      </c>
      <c r="F313" s="23">
        <v>11313</v>
      </c>
      <c r="G313" s="23">
        <v>28745</v>
      </c>
      <c r="H313" s="23">
        <v>3038</v>
      </c>
      <c r="I313" s="23">
        <v>21670</v>
      </c>
      <c r="J313" s="23">
        <v>633</v>
      </c>
      <c r="K313" s="23">
        <v>0</v>
      </c>
      <c r="L313" s="23">
        <v>0</v>
      </c>
      <c r="M313" s="23">
        <v>0</v>
      </c>
      <c r="N313" s="6">
        <f t="shared" si="4"/>
        <v>929626</v>
      </c>
    </row>
    <row r="314" spans="1:14" x14ac:dyDescent="0.25">
      <c r="A314" s="9">
        <v>311</v>
      </c>
      <c r="B314" s="25" t="s">
        <v>325</v>
      </c>
      <c r="C314" s="23">
        <v>121980</v>
      </c>
      <c r="D314" s="23">
        <v>54996</v>
      </c>
      <c r="E314" s="23">
        <v>1702</v>
      </c>
      <c r="F314" s="23">
        <v>5198</v>
      </c>
      <c r="G314" s="23">
        <v>1005</v>
      </c>
      <c r="H314" s="23">
        <v>538</v>
      </c>
      <c r="I314" s="23">
        <v>951</v>
      </c>
      <c r="J314" s="23">
        <v>297</v>
      </c>
      <c r="K314" s="23">
        <v>0</v>
      </c>
      <c r="L314" s="23">
        <v>0</v>
      </c>
      <c r="M314" s="23">
        <v>0</v>
      </c>
      <c r="N314" s="6">
        <f t="shared" si="4"/>
        <v>186667</v>
      </c>
    </row>
    <row r="315" spans="1:14" x14ac:dyDescent="0.25">
      <c r="A315" s="9">
        <v>312</v>
      </c>
      <c r="B315" s="25" t="s">
        <v>326</v>
      </c>
      <c r="C315" s="23">
        <v>720008</v>
      </c>
      <c r="D315" s="23">
        <v>88649</v>
      </c>
      <c r="E315" s="23">
        <v>6729</v>
      </c>
      <c r="F315" s="23">
        <v>18815</v>
      </c>
      <c r="G315" s="23">
        <v>23894</v>
      </c>
      <c r="H315" s="23">
        <v>3114</v>
      </c>
      <c r="I315" s="23">
        <v>16420</v>
      </c>
      <c r="J315" s="23">
        <v>1097</v>
      </c>
      <c r="K315" s="23">
        <v>0</v>
      </c>
      <c r="L315" s="23">
        <v>7501</v>
      </c>
      <c r="M315" s="23">
        <v>0</v>
      </c>
      <c r="N315" s="6">
        <f t="shared" si="4"/>
        <v>886227</v>
      </c>
    </row>
    <row r="316" spans="1:14" x14ac:dyDescent="0.25">
      <c r="A316" s="9">
        <v>313</v>
      </c>
      <c r="B316" s="25" t="s">
        <v>327</v>
      </c>
      <c r="C316" s="23">
        <v>124634</v>
      </c>
      <c r="D316" s="23">
        <v>52701</v>
      </c>
      <c r="E316" s="23">
        <v>1873</v>
      </c>
      <c r="F316" s="23">
        <v>5721</v>
      </c>
      <c r="G316" s="23">
        <v>1472</v>
      </c>
      <c r="H316" s="23">
        <v>553</v>
      </c>
      <c r="I316" s="23">
        <v>1056</v>
      </c>
      <c r="J316" s="23">
        <v>332</v>
      </c>
      <c r="K316" s="23">
        <v>0</v>
      </c>
      <c r="L316" s="23">
        <v>0</v>
      </c>
      <c r="M316" s="23">
        <v>0</v>
      </c>
      <c r="N316" s="6">
        <f t="shared" si="4"/>
        <v>188342</v>
      </c>
    </row>
    <row r="317" spans="1:14" x14ac:dyDescent="0.25">
      <c r="A317" s="9">
        <v>314</v>
      </c>
      <c r="B317" s="25" t="s">
        <v>328</v>
      </c>
      <c r="C317" s="23">
        <v>213440</v>
      </c>
      <c r="D317" s="23">
        <v>69972</v>
      </c>
      <c r="E317" s="23">
        <v>2067</v>
      </c>
      <c r="F317" s="23">
        <v>5928</v>
      </c>
      <c r="G317" s="23">
        <v>3236</v>
      </c>
      <c r="H317" s="23">
        <v>923</v>
      </c>
      <c r="I317" s="23">
        <v>3379</v>
      </c>
      <c r="J317" s="23">
        <v>382</v>
      </c>
      <c r="K317" s="23">
        <v>0</v>
      </c>
      <c r="L317" s="23">
        <v>39591</v>
      </c>
      <c r="M317" s="23">
        <v>0</v>
      </c>
      <c r="N317" s="6">
        <f t="shared" si="4"/>
        <v>338918</v>
      </c>
    </row>
    <row r="318" spans="1:14" x14ac:dyDescent="0.25">
      <c r="A318" s="9">
        <v>315</v>
      </c>
      <c r="B318" s="25" t="s">
        <v>329</v>
      </c>
      <c r="C318" s="23">
        <v>198254</v>
      </c>
      <c r="D318" s="23">
        <v>78611</v>
      </c>
      <c r="E318" s="23">
        <v>2333</v>
      </c>
      <c r="F318" s="23">
        <v>6871</v>
      </c>
      <c r="G318" s="23">
        <v>4244</v>
      </c>
      <c r="H318" s="23">
        <v>867</v>
      </c>
      <c r="I318" s="23">
        <v>2990</v>
      </c>
      <c r="J318" s="23">
        <v>397</v>
      </c>
      <c r="K318" s="23">
        <v>0</v>
      </c>
      <c r="L318" s="23">
        <v>29082</v>
      </c>
      <c r="M318" s="23">
        <v>0</v>
      </c>
      <c r="N318" s="6">
        <f t="shared" si="4"/>
        <v>323649</v>
      </c>
    </row>
    <row r="319" spans="1:14" x14ac:dyDescent="0.25">
      <c r="A319" s="9">
        <v>316</v>
      </c>
      <c r="B319" s="25" t="s">
        <v>330</v>
      </c>
      <c r="C319" s="23">
        <v>133784</v>
      </c>
      <c r="D319" s="23">
        <v>65146</v>
      </c>
      <c r="E319" s="23">
        <v>1976</v>
      </c>
      <c r="F319" s="23">
        <v>5885</v>
      </c>
      <c r="G319" s="23">
        <v>1391</v>
      </c>
      <c r="H319" s="23">
        <v>600</v>
      </c>
      <c r="I319" s="23">
        <v>1176</v>
      </c>
      <c r="J319" s="23">
        <v>418</v>
      </c>
      <c r="K319" s="23">
        <v>0</v>
      </c>
      <c r="L319" s="23">
        <v>9281</v>
      </c>
      <c r="M319" s="23">
        <v>0</v>
      </c>
      <c r="N319" s="6">
        <f t="shared" si="4"/>
        <v>219657</v>
      </c>
    </row>
    <row r="320" spans="1:14" x14ac:dyDescent="0.25">
      <c r="A320" s="9">
        <v>317</v>
      </c>
      <c r="B320" s="25" t="s">
        <v>331</v>
      </c>
      <c r="C320" s="23">
        <v>188614</v>
      </c>
      <c r="D320" s="23">
        <v>64854</v>
      </c>
      <c r="E320" s="23">
        <v>2089</v>
      </c>
      <c r="F320" s="23">
        <v>5991</v>
      </c>
      <c r="G320" s="23">
        <v>2413</v>
      </c>
      <c r="H320" s="23">
        <v>824</v>
      </c>
      <c r="I320" s="23">
        <v>2596</v>
      </c>
      <c r="J320" s="23">
        <v>358</v>
      </c>
      <c r="K320" s="23">
        <v>0</v>
      </c>
      <c r="L320" s="23">
        <v>0</v>
      </c>
      <c r="M320" s="23">
        <v>0</v>
      </c>
      <c r="N320" s="6">
        <f t="shared" si="4"/>
        <v>267739</v>
      </c>
    </row>
    <row r="321" spans="1:14" x14ac:dyDescent="0.25">
      <c r="A321" s="9">
        <v>318</v>
      </c>
      <c r="B321" s="25" t="s">
        <v>332</v>
      </c>
      <c r="C321" s="23">
        <v>7775766</v>
      </c>
      <c r="D321" s="23">
        <v>1037074</v>
      </c>
      <c r="E321" s="23">
        <v>46360</v>
      </c>
      <c r="F321" s="23">
        <v>96886</v>
      </c>
      <c r="G321" s="23">
        <v>86448</v>
      </c>
      <c r="H321" s="23">
        <v>33720</v>
      </c>
      <c r="I321" s="23">
        <v>156922</v>
      </c>
      <c r="J321" s="23">
        <v>6255</v>
      </c>
      <c r="K321" s="23">
        <v>0</v>
      </c>
      <c r="L321" s="23">
        <v>0</v>
      </c>
      <c r="M321" s="23">
        <v>0</v>
      </c>
      <c r="N321" s="6">
        <f t="shared" si="4"/>
        <v>9239431</v>
      </c>
    </row>
    <row r="322" spans="1:14" x14ac:dyDescent="0.25">
      <c r="A322" s="9">
        <v>319</v>
      </c>
      <c r="B322" s="25" t="s">
        <v>333</v>
      </c>
      <c r="C322" s="23">
        <v>92838</v>
      </c>
      <c r="D322" s="23">
        <v>24797</v>
      </c>
      <c r="E322" s="23">
        <v>1150</v>
      </c>
      <c r="F322" s="23">
        <v>3417</v>
      </c>
      <c r="G322" s="23">
        <v>1940</v>
      </c>
      <c r="H322" s="23">
        <v>407</v>
      </c>
      <c r="I322" s="23">
        <v>1400</v>
      </c>
      <c r="J322" s="23">
        <v>201</v>
      </c>
      <c r="K322" s="23">
        <v>0</v>
      </c>
      <c r="L322" s="23">
        <v>0</v>
      </c>
      <c r="M322" s="23">
        <v>0</v>
      </c>
      <c r="N322" s="6">
        <f t="shared" si="4"/>
        <v>126150</v>
      </c>
    </row>
    <row r="323" spans="1:14" x14ac:dyDescent="0.25">
      <c r="A323" s="9">
        <v>320</v>
      </c>
      <c r="B323" s="25" t="s">
        <v>334</v>
      </c>
      <c r="C323" s="23">
        <v>83542</v>
      </c>
      <c r="D323" s="23">
        <v>26878</v>
      </c>
      <c r="E323" s="23">
        <v>1130</v>
      </c>
      <c r="F323" s="23">
        <v>3389</v>
      </c>
      <c r="G323" s="23">
        <v>1380</v>
      </c>
      <c r="H323" s="23">
        <v>369</v>
      </c>
      <c r="I323" s="23">
        <v>1032</v>
      </c>
      <c r="J323" s="23">
        <v>196</v>
      </c>
      <c r="K323" s="23">
        <v>0</v>
      </c>
      <c r="L323" s="23">
        <v>0</v>
      </c>
      <c r="M323" s="23">
        <v>0</v>
      </c>
      <c r="N323" s="6">
        <f t="shared" si="4"/>
        <v>117916</v>
      </c>
    </row>
    <row r="324" spans="1:14" x14ac:dyDescent="0.25">
      <c r="A324" s="9">
        <v>321</v>
      </c>
      <c r="B324" s="25" t="s">
        <v>335</v>
      </c>
      <c r="C324" s="23">
        <v>111002</v>
      </c>
      <c r="D324" s="23">
        <v>38158</v>
      </c>
      <c r="E324" s="23">
        <v>1494</v>
      </c>
      <c r="F324" s="23">
        <v>4571</v>
      </c>
      <c r="G324" s="23">
        <v>1485</v>
      </c>
      <c r="H324" s="23">
        <v>488</v>
      </c>
      <c r="I324" s="23">
        <v>1151</v>
      </c>
      <c r="J324" s="23">
        <v>269</v>
      </c>
      <c r="K324" s="23">
        <v>0</v>
      </c>
      <c r="L324" s="23">
        <v>0</v>
      </c>
      <c r="M324" s="23">
        <v>0</v>
      </c>
      <c r="N324" s="6">
        <f t="shared" si="4"/>
        <v>158618</v>
      </c>
    </row>
    <row r="325" spans="1:14" x14ac:dyDescent="0.25">
      <c r="A325" s="9">
        <v>322</v>
      </c>
      <c r="B325" s="25" t="s">
        <v>336</v>
      </c>
      <c r="C325" s="23">
        <v>129248</v>
      </c>
      <c r="D325" s="23">
        <v>56086</v>
      </c>
      <c r="E325" s="23">
        <v>1933</v>
      </c>
      <c r="F325" s="23">
        <v>5901</v>
      </c>
      <c r="G325" s="23">
        <v>1672</v>
      </c>
      <c r="H325" s="23">
        <v>574</v>
      </c>
      <c r="I325" s="23">
        <v>1128</v>
      </c>
      <c r="J325" s="23">
        <v>342</v>
      </c>
      <c r="K325" s="23">
        <v>0</v>
      </c>
      <c r="L325" s="23">
        <v>0</v>
      </c>
      <c r="M325" s="23">
        <v>0</v>
      </c>
      <c r="N325" s="6">
        <f t="shared" ref="N325:N388" si="5">SUM(C325:M325)</f>
        <v>196884</v>
      </c>
    </row>
    <row r="326" spans="1:14" x14ac:dyDescent="0.25">
      <c r="A326" s="9">
        <v>323</v>
      </c>
      <c r="B326" s="25" t="s">
        <v>337</v>
      </c>
      <c r="C326" s="23">
        <v>206012</v>
      </c>
      <c r="D326" s="23">
        <v>44937</v>
      </c>
      <c r="E326" s="23">
        <v>2310</v>
      </c>
      <c r="F326" s="23">
        <v>6879</v>
      </c>
      <c r="G326" s="23">
        <v>4726</v>
      </c>
      <c r="H326" s="23">
        <v>895</v>
      </c>
      <c r="I326" s="23">
        <v>3492</v>
      </c>
      <c r="J326" s="23">
        <v>384</v>
      </c>
      <c r="K326" s="23">
        <v>0</v>
      </c>
      <c r="L326" s="23">
        <v>11790</v>
      </c>
      <c r="M326" s="23">
        <v>0</v>
      </c>
      <c r="N326" s="6">
        <f t="shared" si="5"/>
        <v>281425</v>
      </c>
    </row>
    <row r="327" spans="1:14" x14ac:dyDescent="0.25">
      <c r="A327" s="9">
        <v>324</v>
      </c>
      <c r="B327" s="25" t="s">
        <v>338</v>
      </c>
      <c r="C327" s="23">
        <v>3494386</v>
      </c>
      <c r="D327" s="23">
        <v>634247</v>
      </c>
      <c r="E327" s="23">
        <v>24782</v>
      </c>
      <c r="F327" s="23">
        <v>65655</v>
      </c>
      <c r="G327" s="23">
        <v>92929</v>
      </c>
      <c r="H327" s="23">
        <v>14968</v>
      </c>
      <c r="I327" s="23">
        <v>81367</v>
      </c>
      <c r="J327" s="23">
        <v>3907</v>
      </c>
      <c r="K327" s="23">
        <v>0</v>
      </c>
      <c r="L327" s="23">
        <v>0</v>
      </c>
      <c r="M327" s="23">
        <v>0</v>
      </c>
      <c r="N327" s="6">
        <f t="shared" si="5"/>
        <v>4412241</v>
      </c>
    </row>
    <row r="328" spans="1:14" x14ac:dyDescent="0.25">
      <c r="A328" s="9">
        <v>325</v>
      </c>
      <c r="B328" s="25" t="s">
        <v>339</v>
      </c>
      <c r="C328" s="23">
        <v>823274</v>
      </c>
      <c r="D328" s="23">
        <v>195318</v>
      </c>
      <c r="E328" s="23">
        <v>6953</v>
      </c>
      <c r="F328" s="23">
        <v>18932</v>
      </c>
      <c r="G328" s="23">
        <v>24571</v>
      </c>
      <c r="H328" s="23">
        <v>3545</v>
      </c>
      <c r="I328" s="23">
        <v>18841</v>
      </c>
      <c r="J328" s="23">
        <v>1062</v>
      </c>
      <c r="K328" s="23">
        <v>0</v>
      </c>
      <c r="L328" s="23">
        <v>26608</v>
      </c>
      <c r="M328" s="23">
        <v>0</v>
      </c>
      <c r="N328" s="6">
        <f t="shared" si="5"/>
        <v>1119104</v>
      </c>
    </row>
    <row r="329" spans="1:14" x14ac:dyDescent="0.25">
      <c r="A329" s="9">
        <v>326</v>
      </c>
      <c r="B329" s="25" t="s">
        <v>340</v>
      </c>
      <c r="C329" s="23">
        <v>442858</v>
      </c>
      <c r="D329" s="23">
        <v>162636</v>
      </c>
      <c r="E329" s="23">
        <v>4456</v>
      </c>
      <c r="F329" s="23">
        <v>12837</v>
      </c>
      <c r="G329" s="23">
        <v>10731</v>
      </c>
      <c r="H329" s="23">
        <v>1918</v>
      </c>
      <c r="I329" s="23">
        <v>8080</v>
      </c>
      <c r="J329" s="23">
        <v>748</v>
      </c>
      <c r="K329" s="23">
        <v>0</v>
      </c>
      <c r="L329" s="23">
        <v>0</v>
      </c>
      <c r="M329" s="23">
        <v>0</v>
      </c>
      <c r="N329" s="6">
        <f t="shared" si="5"/>
        <v>644264</v>
      </c>
    </row>
    <row r="330" spans="1:14" x14ac:dyDescent="0.25">
      <c r="A330" s="9">
        <v>327</v>
      </c>
      <c r="B330" s="25" t="s">
        <v>341</v>
      </c>
      <c r="C330" s="23">
        <v>2129928</v>
      </c>
      <c r="D330" s="23">
        <v>662038</v>
      </c>
      <c r="E330" s="23">
        <v>20069</v>
      </c>
      <c r="F330" s="23">
        <v>56820</v>
      </c>
      <c r="G330" s="23">
        <v>29130</v>
      </c>
      <c r="H330" s="23">
        <v>9199</v>
      </c>
      <c r="I330" s="23">
        <v>33360</v>
      </c>
      <c r="J330" s="23">
        <v>3219</v>
      </c>
      <c r="K330" s="23">
        <v>0</v>
      </c>
      <c r="L330" s="23">
        <v>0</v>
      </c>
      <c r="M330" s="23">
        <v>0</v>
      </c>
      <c r="N330" s="6">
        <f t="shared" si="5"/>
        <v>2943763</v>
      </c>
    </row>
    <row r="331" spans="1:14" x14ac:dyDescent="0.25">
      <c r="A331" s="9">
        <v>328</v>
      </c>
      <c r="B331" s="25" t="s">
        <v>342</v>
      </c>
      <c r="C331" s="23">
        <v>133738</v>
      </c>
      <c r="D331" s="23">
        <v>41064</v>
      </c>
      <c r="E331" s="23">
        <v>1690</v>
      </c>
      <c r="F331" s="23">
        <v>4974</v>
      </c>
      <c r="G331" s="23">
        <v>3103</v>
      </c>
      <c r="H331" s="23">
        <v>589</v>
      </c>
      <c r="I331" s="23">
        <v>2067</v>
      </c>
      <c r="J331" s="23">
        <v>288</v>
      </c>
      <c r="K331" s="23">
        <v>0</v>
      </c>
      <c r="L331" s="23">
        <v>5960</v>
      </c>
      <c r="M331" s="23">
        <v>0</v>
      </c>
      <c r="N331" s="6">
        <f t="shared" si="5"/>
        <v>193473</v>
      </c>
    </row>
    <row r="332" spans="1:14" x14ac:dyDescent="0.25">
      <c r="A332" s="9">
        <v>329</v>
      </c>
      <c r="B332" s="25" t="s">
        <v>343</v>
      </c>
      <c r="C332" s="23">
        <v>140148</v>
      </c>
      <c r="D332" s="23">
        <v>41030</v>
      </c>
      <c r="E332" s="23">
        <v>1854</v>
      </c>
      <c r="F332" s="23">
        <v>5627</v>
      </c>
      <c r="G332" s="23">
        <v>2364</v>
      </c>
      <c r="H332" s="23">
        <v>616</v>
      </c>
      <c r="I332" s="23">
        <v>1683</v>
      </c>
      <c r="J332" s="23">
        <v>327</v>
      </c>
      <c r="K332" s="23">
        <v>0</v>
      </c>
      <c r="L332" s="23">
        <v>0</v>
      </c>
      <c r="M332" s="23">
        <v>0</v>
      </c>
      <c r="N332" s="6">
        <f t="shared" si="5"/>
        <v>193649</v>
      </c>
    </row>
    <row r="333" spans="1:14" x14ac:dyDescent="0.25">
      <c r="A333" s="9">
        <v>330</v>
      </c>
      <c r="B333" s="25" t="s">
        <v>344</v>
      </c>
      <c r="C333" s="23">
        <v>321726</v>
      </c>
      <c r="D333" s="23">
        <v>55846</v>
      </c>
      <c r="E333" s="23">
        <v>3352</v>
      </c>
      <c r="F333" s="23">
        <v>9515</v>
      </c>
      <c r="G333" s="23">
        <v>8538</v>
      </c>
      <c r="H333" s="23">
        <v>1402</v>
      </c>
      <c r="I333" s="23">
        <v>6417</v>
      </c>
      <c r="J333" s="23">
        <v>553</v>
      </c>
      <c r="K333" s="23">
        <v>0</v>
      </c>
      <c r="L333" s="23">
        <v>0</v>
      </c>
      <c r="M333" s="23">
        <v>0</v>
      </c>
      <c r="N333" s="6">
        <f t="shared" si="5"/>
        <v>407349</v>
      </c>
    </row>
    <row r="334" spans="1:14" x14ac:dyDescent="0.25">
      <c r="A334" s="9">
        <v>331</v>
      </c>
      <c r="B334" s="25" t="s">
        <v>345</v>
      </c>
      <c r="C334" s="23">
        <v>263286</v>
      </c>
      <c r="D334" s="23">
        <v>63492</v>
      </c>
      <c r="E334" s="23">
        <v>2307</v>
      </c>
      <c r="F334" s="23">
        <v>6142</v>
      </c>
      <c r="G334" s="23">
        <v>1958</v>
      </c>
      <c r="H334" s="23">
        <v>1140</v>
      </c>
      <c r="I334" s="23">
        <v>3779</v>
      </c>
      <c r="J334" s="23">
        <v>327</v>
      </c>
      <c r="K334" s="23">
        <v>0</v>
      </c>
      <c r="L334" s="23">
        <v>0</v>
      </c>
      <c r="M334" s="23">
        <v>0</v>
      </c>
      <c r="N334" s="6">
        <f t="shared" si="5"/>
        <v>342431</v>
      </c>
    </row>
    <row r="335" spans="1:14" x14ac:dyDescent="0.25">
      <c r="A335" s="9">
        <v>332</v>
      </c>
      <c r="B335" s="25" t="s">
        <v>346</v>
      </c>
      <c r="C335" s="23">
        <v>64700</v>
      </c>
      <c r="D335" s="23">
        <v>28056</v>
      </c>
      <c r="E335" s="23">
        <v>952</v>
      </c>
      <c r="F335" s="23">
        <v>2892</v>
      </c>
      <c r="G335" s="23">
        <v>706</v>
      </c>
      <c r="H335" s="23">
        <v>287</v>
      </c>
      <c r="I335" s="23">
        <v>569</v>
      </c>
      <c r="J335" s="23">
        <v>169</v>
      </c>
      <c r="K335" s="23">
        <v>0</v>
      </c>
      <c r="L335" s="23">
        <v>0</v>
      </c>
      <c r="M335" s="23">
        <v>0</v>
      </c>
      <c r="N335" s="6">
        <f t="shared" si="5"/>
        <v>98331</v>
      </c>
    </row>
    <row r="336" spans="1:14" x14ac:dyDescent="0.25">
      <c r="A336" s="9">
        <v>333</v>
      </c>
      <c r="B336" s="25" t="s">
        <v>347</v>
      </c>
      <c r="C336" s="23">
        <v>400682</v>
      </c>
      <c r="D336" s="23">
        <v>55371</v>
      </c>
      <c r="E336" s="23">
        <v>2957</v>
      </c>
      <c r="F336" s="23">
        <v>6825</v>
      </c>
      <c r="G336" s="23">
        <v>5899</v>
      </c>
      <c r="H336" s="23">
        <v>1741</v>
      </c>
      <c r="I336" s="23">
        <v>8206</v>
      </c>
      <c r="J336" s="23">
        <v>460</v>
      </c>
      <c r="K336" s="23">
        <v>0</v>
      </c>
      <c r="L336" s="23">
        <v>0</v>
      </c>
      <c r="M336" s="23">
        <v>0</v>
      </c>
      <c r="N336" s="6">
        <f t="shared" si="5"/>
        <v>482141</v>
      </c>
    </row>
    <row r="337" spans="1:14" x14ac:dyDescent="0.25">
      <c r="A337" s="9">
        <v>334</v>
      </c>
      <c r="B337" s="25" t="s">
        <v>348</v>
      </c>
      <c r="C337" s="23">
        <v>3271940</v>
      </c>
      <c r="D337" s="23">
        <v>722658</v>
      </c>
      <c r="E337" s="23">
        <v>25360</v>
      </c>
      <c r="F337" s="23">
        <v>65365</v>
      </c>
      <c r="G337" s="23">
        <v>96312</v>
      </c>
      <c r="H337" s="23">
        <v>14093</v>
      </c>
      <c r="I337" s="23">
        <v>81440</v>
      </c>
      <c r="J337" s="23">
        <v>3680</v>
      </c>
      <c r="K337" s="23">
        <v>0</v>
      </c>
      <c r="L337" s="23">
        <v>0</v>
      </c>
      <c r="M337" s="23">
        <v>0</v>
      </c>
      <c r="N337" s="6">
        <f t="shared" si="5"/>
        <v>4280848</v>
      </c>
    </row>
    <row r="338" spans="1:14" x14ac:dyDescent="0.25">
      <c r="A338" s="9">
        <v>335</v>
      </c>
      <c r="B338" s="25" t="s">
        <v>349</v>
      </c>
      <c r="C338" s="23">
        <v>129760</v>
      </c>
      <c r="D338" s="23">
        <v>50524</v>
      </c>
      <c r="E338" s="23">
        <v>1891</v>
      </c>
      <c r="F338" s="23">
        <v>5762</v>
      </c>
      <c r="G338" s="23">
        <v>1679</v>
      </c>
      <c r="H338" s="23">
        <v>575</v>
      </c>
      <c r="I338" s="23">
        <v>1245</v>
      </c>
      <c r="J338" s="23">
        <v>333</v>
      </c>
      <c r="K338" s="23">
        <v>0</v>
      </c>
      <c r="L338" s="23">
        <v>3742</v>
      </c>
      <c r="M338" s="23">
        <v>0</v>
      </c>
      <c r="N338" s="6">
        <f t="shared" si="5"/>
        <v>195511</v>
      </c>
    </row>
    <row r="339" spans="1:14" x14ac:dyDescent="0.25">
      <c r="A339" s="9">
        <v>336</v>
      </c>
      <c r="B339" s="25" t="s">
        <v>350</v>
      </c>
      <c r="C339" s="23">
        <v>255084</v>
      </c>
      <c r="D339" s="23">
        <v>90994</v>
      </c>
      <c r="E339" s="23">
        <v>2920</v>
      </c>
      <c r="F339" s="23">
        <v>8744</v>
      </c>
      <c r="G339" s="23">
        <v>3458</v>
      </c>
      <c r="H339" s="23">
        <v>1110</v>
      </c>
      <c r="I339" s="23">
        <v>3167</v>
      </c>
      <c r="J339" s="23">
        <v>518</v>
      </c>
      <c r="K339" s="23">
        <v>0</v>
      </c>
      <c r="L339" s="23">
        <v>67</v>
      </c>
      <c r="M339" s="23">
        <v>0</v>
      </c>
      <c r="N339" s="6">
        <f t="shared" si="5"/>
        <v>366062</v>
      </c>
    </row>
    <row r="340" spans="1:14" x14ac:dyDescent="0.25">
      <c r="A340" s="9">
        <v>337</v>
      </c>
      <c r="B340" s="25" t="s">
        <v>351</v>
      </c>
      <c r="C340" s="23">
        <v>514950</v>
      </c>
      <c r="D340" s="23">
        <v>101844</v>
      </c>
      <c r="E340" s="23">
        <v>4543</v>
      </c>
      <c r="F340" s="23">
        <v>12760</v>
      </c>
      <c r="G340" s="23">
        <v>12163</v>
      </c>
      <c r="H340" s="23">
        <v>2215</v>
      </c>
      <c r="I340" s="23">
        <v>9885</v>
      </c>
      <c r="J340" s="23">
        <v>703</v>
      </c>
      <c r="K340" s="23">
        <v>0</v>
      </c>
      <c r="L340" s="23">
        <v>0</v>
      </c>
      <c r="M340" s="23">
        <v>0</v>
      </c>
      <c r="N340" s="6">
        <f t="shared" si="5"/>
        <v>659063</v>
      </c>
    </row>
    <row r="341" spans="1:14" x14ac:dyDescent="0.25">
      <c r="A341" s="9">
        <v>338</v>
      </c>
      <c r="B341" s="25" t="s">
        <v>352</v>
      </c>
      <c r="C341" s="23">
        <v>1032662</v>
      </c>
      <c r="D341" s="23">
        <v>317735</v>
      </c>
      <c r="E341" s="23">
        <v>6915</v>
      </c>
      <c r="F341" s="23">
        <v>16547</v>
      </c>
      <c r="G341" s="23">
        <v>17249</v>
      </c>
      <c r="H341" s="23">
        <v>4431</v>
      </c>
      <c r="I341" s="23">
        <v>22613</v>
      </c>
      <c r="J341" s="23">
        <v>850</v>
      </c>
      <c r="K341" s="23">
        <v>0</v>
      </c>
      <c r="L341" s="23">
        <v>0</v>
      </c>
      <c r="M341" s="23">
        <v>0</v>
      </c>
      <c r="N341" s="6">
        <f t="shared" si="5"/>
        <v>1419002</v>
      </c>
    </row>
    <row r="342" spans="1:14" x14ac:dyDescent="0.25">
      <c r="A342" s="9">
        <v>339</v>
      </c>
      <c r="B342" s="25" t="s">
        <v>353</v>
      </c>
      <c r="C342" s="23">
        <v>463890</v>
      </c>
      <c r="D342" s="23">
        <v>138144</v>
      </c>
      <c r="E342" s="23">
        <v>3257</v>
      </c>
      <c r="F342" s="23">
        <v>11213</v>
      </c>
      <c r="G342" s="23">
        <v>7813</v>
      </c>
      <c r="H342" s="23">
        <v>1961</v>
      </c>
      <c r="I342" s="23">
        <v>6885</v>
      </c>
      <c r="J342" s="23">
        <v>756</v>
      </c>
      <c r="K342" s="23">
        <v>0</v>
      </c>
      <c r="L342" s="23">
        <v>0</v>
      </c>
      <c r="M342" s="23">
        <v>0</v>
      </c>
      <c r="N342" s="6">
        <f t="shared" si="5"/>
        <v>633919</v>
      </c>
    </row>
    <row r="343" spans="1:14" x14ac:dyDescent="0.25">
      <c r="A343" s="9">
        <v>340</v>
      </c>
      <c r="B343" s="25" t="s">
        <v>354</v>
      </c>
      <c r="C343" s="23">
        <v>170662</v>
      </c>
      <c r="D343" s="23">
        <v>37765</v>
      </c>
      <c r="E343" s="23">
        <v>2094</v>
      </c>
      <c r="F343" s="23">
        <v>6181</v>
      </c>
      <c r="G343" s="23">
        <v>3347</v>
      </c>
      <c r="H343" s="23">
        <v>749</v>
      </c>
      <c r="I343" s="23">
        <v>2589</v>
      </c>
      <c r="J343" s="23">
        <v>363</v>
      </c>
      <c r="K343" s="23">
        <v>0</v>
      </c>
      <c r="L343" s="23">
        <v>0</v>
      </c>
      <c r="M343" s="23">
        <v>0</v>
      </c>
      <c r="N343" s="6">
        <f t="shared" si="5"/>
        <v>223750</v>
      </c>
    </row>
    <row r="344" spans="1:14" x14ac:dyDescent="0.25">
      <c r="A344" s="9">
        <v>341</v>
      </c>
      <c r="B344" s="25" t="s">
        <v>355</v>
      </c>
      <c r="C344" s="23">
        <v>129078</v>
      </c>
      <c r="D344" s="23">
        <v>36285</v>
      </c>
      <c r="E344" s="23">
        <v>1421</v>
      </c>
      <c r="F344" s="23">
        <v>3969</v>
      </c>
      <c r="G344" s="23">
        <v>430</v>
      </c>
      <c r="H344" s="23">
        <v>568</v>
      </c>
      <c r="I344" s="23">
        <v>1324</v>
      </c>
      <c r="J344" s="23">
        <v>277</v>
      </c>
      <c r="K344" s="23">
        <v>0</v>
      </c>
      <c r="L344" s="23">
        <v>0</v>
      </c>
      <c r="M344" s="23">
        <v>0</v>
      </c>
      <c r="N344" s="6">
        <f t="shared" si="5"/>
        <v>173352</v>
      </c>
    </row>
    <row r="345" spans="1:14" x14ac:dyDescent="0.25">
      <c r="A345" s="9">
        <v>342</v>
      </c>
      <c r="B345" s="25" t="s">
        <v>356</v>
      </c>
      <c r="C345" s="23">
        <v>568586</v>
      </c>
      <c r="D345" s="23">
        <v>129778</v>
      </c>
      <c r="E345" s="23">
        <v>4065</v>
      </c>
      <c r="F345" s="23">
        <v>13359</v>
      </c>
      <c r="G345" s="23">
        <v>6805</v>
      </c>
      <c r="H345" s="23">
        <v>2355</v>
      </c>
      <c r="I345" s="23">
        <v>8460</v>
      </c>
      <c r="J345" s="23">
        <v>522</v>
      </c>
      <c r="K345" s="23">
        <v>0</v>
      </c>
      <c r="L345" s="23">
        <v>9329</v>
      </c>
      <c r="M345" s="23">
        <v>0</v>
      </c>
      <c r="N345" s="6">
        <f t="shared" si="5"/>
        <v>743259</v>
      </c>
    </row>
    <row r="346" spans="1:14" x14ac:dyDescent="0.25">
      <c r="A346" s="9">
        <v>343</v>
      </c>
      <c r="B346" s="25" t="s">
        <v>357</v>
      </c>
      <c r="C346" s="23">
        <v>227668</v>
      </c>
      <c r="D346" s="23">
        <v>73202</v>
      </c>
      <c r="E346" s="23">
        <v>2411</v>
      </c>
      <c r="F346" s="23">
        <v>6877</v>
      </c>
      <c r="G346" s="23">
        <v>3736</v>
      </c>
      <c r="H346" s="23">
        <v>992</v>
      </c>
      <c r="I346" s="23">
        <v>3631</v>
      </c>
      <c r="J346" s="23">
        <v>408</v>
      </c>
      <c r="K346" s="23">
        <v>0</v>
      </c>
      <c r="L346" s="23">
        <v>0</v>
      </c>
      <c r="M346" s="23">
        <v>0</v>
      </c>
      <c r="N346" s="6">
        <f t="shared" si="5"/>
        <v>318925</v>
      </c>
    </row>
    <row r="347" spans="1:14" x14ac:dyDescent="0.25">
      <c r="A347" s="9">
        <v>344</v>
      </c>
      <c r="B347" s="25" t="s">
        <v>358</v>
      </c>
      <c r="C347" s="23">
        <v>259764</v>
      </c>
      <c r="D347" s="23">
        <v>97965</v>
      </c>
      <c r="E347" s="23">
        <v>2709</v>
      </c>
      <c r="F347" s="23">
        <v>7936</v>
      </c>
      <c r="G347" s="23">
        <v>5292</v>
      </c>
      <c r="H347" s="23">
        <v>1125</v>
      </c>
      <c r="I347" s="23">
        <v>4444</v>
      </c>
      <c r="J347" s="23">
        <v>470</v>
      </c>
      <c r="K347" s="23">
        <v>0</v>
      </c>
      <c r="L347" s="23">
        <v>0</v>
      </c>
      <c r="M347" s="23">
        <v>0</v>
      </c>
      <c r="N347" s="6">
        <f t="shared" si="5"/>
        <v>379705</v>
      </c>
    </row>
    <row r="348" spans="1:14" x14ac:dyDescent="0.25">
      <c r="A348" s="9">
        <v>345</v>
      </c>
      <c r="B348" s="25" t="s">
        <v>359</v>
      </c>
      <c r="C348" s="23">
        <v>312560</v>
      </c>
      <c r="D348" s="23">
        <v>77154</v>
      </c>
      <c r="E348" s="23">
        <v>3190</v>
      </c>
      <c r="F348" s="23">
        <v>9169</v>
      </c>
      <c r="G348" s="23">
        <v>8070</v>
      </c>
      <c r="H348" s="23">
        <v>1356</v>
      </c>
      <c r="I348" s="23">
        <v>6209</v>
      </c>
      <c r="J348" s="23">
        <v>521</v>
      </c>
      <c r="K348" s="23">
        <v>0</v>
      </c>
      <c r="L348" s="23">
        <v>13191</v>
      </c>
      <c r="M348" s="23">
        <v>0</v>
      </c>
      <c r="N348" s="6">
        <f t="shared" si="5"/>
        <v>431420</v>
      </c>
    </row>
    <row r="349" spans="1:14" x14ac:dyDescent="0.25">
      <c r="A349" s="9">
        <v>346</v>
      </c>
      <c r="B349" s="25" t="s">
        <v>360</v>
      </c>
      <c r="C349" s="23">
        <v>203630</v>
      </c>
      <c r="D349" s="23">
        <v>47593</v>
      </c>
      <c r="E349" s="23">
        <v>2027</v>
      </c>
      <c r="F349" s="23">
        <v>6156</v>
      </c>
      <c r="G349" s="23">
        <v>3081</v>
      </c>
      <c r="H349" s="23">
        <v>873</v>
      </c>
      <c r="I349" s="23">
        <v>2861</v>
      </c>
      <c r="J349" s="23">
        <v>342</v>
      </c>
      <c r="K349" s="23">
        <v>0</v>
      </c>
      <c r="L349" s="23">
        <v>0</v>
      </c>
      <c r="M349" s="23">
        <v>0</v>
      </c>
      <c r="N349" s="6">
        <f t="shared" si="5"/>
        <v>266563</v>
      </c>
    </row>
    <row r="350" spans="1:14" x14ac:dyDescent="0.25">
      <c r="A350" s="9">
        <v>347</v>
      </c>
      <c r="B350" s="25" t="s">
        <v>361</v>
      </c>
      <c r="C350" s="23">
        <v>306002</v>
      </c>
      <c r="D350" s="23">
        <v>62563</v>
      </c>
      <c r="E350" s="23">
        <v>3057</v>
      </c>
      <c r="F350" s="23">
        <v>8449</v>
      </c>
      <c r="G350" s="23">
        <v>8066</v>
      </c>
      <c r="H350" s="23">
        <v>1333</v>
      </c>
      <c r="I350" s="23">
        <v>6456</v>
      </c>
      <c r="J350" s="23">
        <v>490</v>
      </c>
      <c r="K350" s="23">
        <v>0</v>
      </c>
      <c r="L350" s="23">
        <v>0</v>
      </c>
      <c r="M350" s="23">
        <v>0</v>
      </c>
      <c r="N350" s="6">
        <f t="shared" si="5"/>
        <v>396416</v>
      </c>
    </row>
    <row r="351" spans="1:14" x14ac:dyDescent="0.25">
      <c r="A351" s="9">
        <v>348</v>
      </c>
      <c r="B351" s="25" t="s">
        <v>362</v>
      </c>
      <c r="C351" s="23">
        <v>673920</v>
      </c>
      <c r="D351" s="23">
        <v>232112</v>
      </c>
      <c r="E351" s="23">
        <v>6711</v>
      </c>
      <c r="F351" s="23">
        <v>19277</v>
      </c>
      <c r="G351" s="23">
        <v>16387</v>
      </c>
      <c r="H351" s="23">
        <v>2917</v>
      </c>
      <c r="I351" s="23">
        <v>12830</v>
      </c>
      <c r="J351" s="23">
        <v>1084</v>
      </c>
      <c r="K351" s="23">
        <v>0</v>
      </c>
      <c r="L351" s="23">
        <v>0</v>
      </c>
      <c r="M351" s="23">
        <v>0</v>
      </c>
      <c r="N351" s="6">
        <f t="shared" si="5"/>
        <v>965238</v>
      </c>
    </row>
    <row r="352" spans="1:14" x14ac:dyDescent="0.25">
      <c r="A352" s="9">
        <v>349</v>
      </c>
      <c r="B352" s="25" t="s">
        <v>363</v>
      </c>
      <c r="C352" s="23">
        <v>177732</v>
      </c>
      <c r="D352" s="23">
        <v>43565</v>
      </c>
      <c r="E352" s="23">
        <v>2068</v>
      </c>
      <c r="F352" s="23">
        <v>6028</v>
      </c>
      <c r="G352" s="23">
        <v>4290</v>
      </c>
      <c r="H352" s="23">
        <v>778</v>
      </c>
      <c r="I352" s="23">
        <v>3142</v>
      </c>
      <c r="J352" s="23">
        <v>349</v>
      </c>
      <c r="K352" s="23">
        <v>0</v>
      </c>
      <c r="L352" s="23">
        <v>27868</v>
      </c>
      <c r="M352" s="23">
        <v>0</v>
      </c>
      <c r="N352" s="6">
        <f t="shared" si="5"/>
        <v>265820</v>
      </c>
    </row>
    <row r="353" spans="1:14" x14ac:dyDescent="0.25">
      <c r="A353" s="9">
        <v>350</v>
      </c>
      <c r="B353" s="25" t="s">
        <v>364</v>
      </c>
      <c r="C353" s="23">
        <v>1640144</v>
      </c>
      <c r="D353" s="23">
        <v>391486</v>
      </c>
      <c r="E353" s="23">
        <v>13039</v>
      </c>
      <c r="F353" s="23">
        <v>35357</v>
      </c>
      <c r="G353" s="23">
        <v>25365</v>
      </c>
      <c r="H353" s="23">
        <v>7040</v>
      </c>
      <c r="I353" s="23">
        <v>32224</v>
      </c>
      <c r="J353" s="23">
        <v>2236</v>
      </c>
      <c r="K353" s="23">
        <v>0</v>
      </c>
      <c r="L353" s="23">
        <v>0</v>
      </c>
      <c r="M353" s="23">
        <v>0</v>
      </c>
      <c r="N353" s="6">
        <f t="shared" si="5"/>
        <v>2146891</v>
      </c>
    </row>
    <row r="354" spans="1:14" x14ac:dyDescent="0.25">
      <c r="A354" s="9">
        <v>351</v>
      </c>
      <c r="B354" s="25" t="s">
        <v>365</v>
      </c>
      <c r="C354" s="23">
        <v>244104</v>
      </c>
      <c r="D354" s="23">
        <v>83792</v>
      </c>
      <c r="E354" s="23">
        <v>2644</v>
      </c>
      <c r="F354" s="23">
        <v>7508</v>
      </c>
      <c r="G354" s="23">
        <v>5558</v>
      </c>
      <c r="H354" s="23">
        <v>1067</v>
      </c>
      <c r="I354" s="23">
        <v>4434</v>
      </c>
      <c r="J354" s="23">
        <v>432</v>
      </c>
      <c r="K354" s="23">
        <v>0</v>
      </c>
      <c r="L354" s="23">
        <v>0</v>
      </c>
      <c r="M354" s="23">
        <v>0</v>
      </c>
      <c r="N354" s="6">
        <f t="shared" si="5"/>
        <v>349539</v>
      </c>
    </row>
    <row r="355" spans="1:14" x14ac:dyDescent="0.25">
      <c r="A355" s="9">
        <v>352</v>
      </c>
      <c r="B355" s="25" t="s">
        <v>366</v>
      </c>
      <c r="C355" s="23">
        <v>313842</v>
      </c>
      <c r="D355" s="23">
        <v>59358</v>
      </c>
      <c r="E355" s="23">
        <v>3144</v>
      </c>
      <c r="F355" s="23">
        <v>8714</v>
      </c>
      <c r="G355" s="23">
        <v>11123</v>
      </c>
      <c r="H355" s="23">
        <v>1368</v>
      </c>
      <c r="I355" s="23">
        <v>7111</v>
      </c>
      <c r="J355" s="23">
        <v>507</v>
      </c>
      <c r="K355" s="23">
        <v>0</v>
      </c>
      <c r="L355" s="23">
        <v>39330</v>
      </c>
      <c r="M355" s="23">
        <v>0</v>
      </c>
      <c r="N355" s="6">
        <f t="shared" si="5"/>
        <v>444497</v>
      </c>
    </row>
    <row r="356" spans="1:14" x14ac:dyDescent="0.25">
      <c r="A356" s="9">
        <v>353</v>
      </c>
      <c r="B356" s="25" t="s">
        <v>367</v>
      </c>
      <c r="C356" s="23">
        <v>201330</v>
      </c>
      <c r="D356" s="23">
        <v>114513</v>
      </c>
      <c r="E356" s="23">
        <v>2252</v>
      </c>
      <c r="F356" s="23">
        <v>6575</v>
      </c>
      <c r="G356" s="23">
        <v>4477</v>
      </c>
      <c r="H356" s="23">
        <v>877</v>
      </c>
      <c r="I356" s="23">
        <v>3547</v>
      </c>
      <c r="J356" s="23">
        <v>384</v>
      </c>
      <c r="K356" s="23">
        <v>0</v>
      </c>
      <c r="L356" s="23">
        <v>0</v>
      </c>
      <c r="M356" s="23">
        <v>0</v>
      </c>
      <c r="N356" s="6">
        <f t="shared" si="5"/>
        <v>333955</v>
      </c>
    </row>
    <row r="357" spans="1:14" x14ac:dyDescent="0.25">
      <c r="A357" s="9">
        <v>354</v>
      </c>
      <c r="B357" s="25" t="s">
        <v>368</v>
      </c>
      <c r="C357" s="23">
        <v>103334</v>
      </c>
      <c r="D357" s="23">
        <v>48154</v>
      </c>
      <c r="E357" s="23">
        <v>1583</v>
      </c>
      <c r="F357" s="23">
        <v>4844</v>
      </c>
      <c r="G357" s="23">
        <v>1043</v>
      </c>
      <c r="H357" s="23">
        <v>460</v>
      </c>
      <c r="I357" s="23">
        <v>741</v>
      </c>
      <c r="J357" s="23">
        <v>279</v>
      </c>
      <c r="K357" s="23">
        <v>0</v>
      </c>
      <c r="L357" s="23">
        <v>0</v>
      </c>
      <c r="M357" s="23">
        <v>0</v>
      </c>
      <c r="N357" s="6">
        <f t="shared" si="5"/>
        <v>160438</v>
      </c>
    </row>
    <row r="358" spans="1:14" x14ac:dyDescent="0.25">
      <c r="A358" s="9">
        <v>355</v>
      </c>
      <c r="B358" s="25" t="s">
        <v>369</v>
      </c>
      <c r="C358" s="23">
        <v>104506</v>
      </c>
      <c r="D358" s="23">
        <v>45480</v>
      </c>
      <c r="E358" s="23">
        <v>1539</v>
      </c>
      <c r="F358" s="23">
        <v>4690</v>
      </c>
      <c r="G358" s="23">
        <v>1425</v>
      </c>
      <c r="H358" s="23">
        <v>463</v>
      </c>
      <c r="I358" s="23">
        <v>977</v>
      </c>
      <c r="J358" s="23">
        <v>271</v>
      </c>
      <c r="K358" s="23">
        <v>0</v>
      </c>
      <c r="L358" s="23">
        <v>0</v>
      </c>
      <c r="M358" s="23">
        <v>0</v>
      </c>
      <c r="N358" s="6">
        <f t="shared" si="5"/>
        <v>159351</v>
      </c>
    </row>
    <row r="359" spans="1:14" x14ac:dyDescent="0.25">
      <c r="A359" s="9">
        <v>356</v>
      </c>
      <c r="B359" s="25" t="s">
        <v>370</v>
      </c>
      <c r="C359" s="23">
        <v>261786</v>
      </c>
      <c r="D359" s="23">
        <v>62876</v>
      </c>
      <c r="E359" s="23">
        <v>2904</v>
      </c>
      <c r="F359" s="23">
        <v>8602</v>
      </c>
      <c r="G359" s="23">
        <v>4043</v>
      </c>
      <c r="H359" s="23">
        <v>1137</v>
      </c>
      <c r="I359" s="23">
        <v>3767</v>
      </c>
      <c r="J359" s="23">
        <v>489</v>
      </c>
      <c r="K359" s="23">
        <v>0</v>
      </c>
      <c r="L359" s="23">
        <v>12262</v>
      </c>
      <c r="M359" s="23">
        <v>0</v>
      </c>
      <c r="N359" s="6">
        <f t="shared" si="5"/>
        <v>357866</v>
      </c>
    </row>
    <row r="360" spans="1:14" x14ac:dyDescent="0.25">
      <c r="A360" s="9">
        <v>357</v>
      </c>
      <c r="B360" s="25" t="s">
        <v>371</v>
      </c>
      <c r="C360" s="23">
        <v>148096</v>
      </c>
      <c r="D360" s="23">
        <v>54642</v>
      </c>
      <c r="E360" s="23">
        <v>1885</v>
      </c>
      <c r="F360" s="23">
        <v>5808</v>
      </c>
      <c r="G360" s="23">
        <v>1559</v>
      </c>
      <c r="H360" s="23">
        <v>646</v>
      </c>
      <c r="I360" s="23">
        <v>1450</v>
      </c>
      <c r="J360" s="23">
        <v>359</v>
      </c>
      <c r="K360" s="23">
        <v>0</v>
      </c>
      <c r="L360" s="23">
        <v>0</v>
      </c>
      <c r="M360" s="23">
        <v>0</v>
      </c>
      <c r="N360" s="6">
        <f t="shared" si="5"/>
        <v>214445</v>
      </c>
    </row>
    <row r="361" spans="1:14" x14ac:dyDescent="0.25">
      <c r="A361" s="9">
        <v>358</v>
      </c>
      <c r="B361" s="25" t="s">
        <v>372</v>
      </c>
      <c r="C361" s="23">
        <v>257410</v>
      </c>
      <c r="D361" s="23">
        <v>89716</v>
      </c>
      <c r="E361" s="23">
        <v>2950</v>
      </c>
      <c r="F361" s="23">
        <v>8747</v>
      </c>
      <c r="G361" s="23">
        <v>3680</v>
      </c>
      <c r="H361" s="23">
        <v>1122</v>
      </c>
      <c r="I361" s="23">
        <v>3471</v>
      </c>
      <c r="J361" s="23">
        <v>509</v>
      </c>
      <c r="K361" s="23">
        <v>0</v>
      </c>
      <c r="L361" s="23">
        <v>6476</v>
      </c>
      <c r="M361" s="23">
        <v>0</v>
      </c>
      <c r="N361" s="6">
        <f t="shared" si="5"/>
        <v>374081</v>
      </c>
    </row>
    <row r="362" spans="1:14" x14ac:dyDescent="0.25">
      <c r="A362" s="9">
        <v>359</v>
      </c>
      <c r="B362" s="25" t="s">
        <v>373</v>
      </c>
      <c r="C362" s="23">
        <v>148612</v>
      </c>
      <c r="D362" s="23">
        <v>57524</v>
      </c>
      <c r="E362" s="23">
        <v>1793</v>
      </c>
      <c r="F362" s="23">
        <v>5412</v>
      </c>
      <c r="G362" s="23">
        <v>1262</v>
      </c>
      <c r="H362" s="23">
        <v>648</v>
      </c>
      <c r="I362" s="23">
        <v>1460</v>
      </c>
      <c r="J362" s="23">
        <v>318</v>
      </c>
      <c r="K362" s="23">
        <v>0</v>
      </c>
      <c r="L362" s="23">
        <v>0</v>
      </c>
      <c r="M362" s="23">
        <v>0</v>
      </c>
      <c r="N362" s="6">
        <f t="shared" si="5"/>
        <v>217029</v>
      </c>
    </row>
    <row r="363" spans="1:14" x14ac:dyDescent="0.25">
      <c r="A363" s="9">
        <v>360</v>
      </c>
      <c r="B363" s="25" t="s">
        <v>374</v>
      </c>
      <c r="C363" s="23">
        <v>358684</v>
      </c>
      <c r="D363" s="23">
        <v>140555</v>
      </c>
      <c r="E363" s="23">
        <v>3799</v>
      </c>
      <c r="F363" s="23">
        <v>10840</v>
      </c>
      <c r="G363" s="23">
        <v>7796</v>
      </c>
      <c r="H363" s="23">
        <v>1563</v>
      </c>
      <c r="I363" s="23">
        <v>6404</v>
      </c>
      <c r="J363" s="23">
        <v>638</v>
      </c>
      <c r="K363" s="23">
        <v>0</v>
      </c>
      <c r="L363" s="23">
        <v>0</v>
      </c>
      <c r="M363" s="23">
        <v>0</v>
      </c>
      <c r="N363" s="6">
        <f t="shared" si="5"/>
        <v>530279</v>
      </c>
    </row>
    <row r="364" spans="1:14" x14ac:dyDescent="0.25">
      <c r="A364" s="9">
        <v>361</v>
      </c>
      <c r="B364" s="25" t="s">
        <v>375</v>
      </c>
      <c r="C364" s="23">
        <v>133930</v>
      </c>
      <c r="D364" s="23">
        <v>63649</v>
      </c>
      <c r="E364" s="23">
        <v>1928</v>
      </c>
      <c r="F364" s="23">
        <v>5846</v>
      </c>
      <c r="G364" s="23">
        <v>1630</v>
      </c>
      <c r="H364" s="23">
        <v>594</v>
      </c>
      <c r="I364" s="23">
        <v>1264</v>
      </c>
      <c r="J364" s="23">
        <v>342</v>
      </c>
      <c r="K364" s="23">
        <v>0</v>
      </c>
      <c r="L364" s="23">
        <v>0</v>
      </c>
      <c r="M364" s="23">
        <v>0</v>
      </c>
      <c r="N364" s="6">
        <f t="shared" si="5"/>
        <v>209183</v>
      </c>
    </row>
    <row r="365" spans="1:14" x14ac:dyDescent="0.25">
      <c r="A365" s="9">
        <v>362</v>
      </c>
      <c r="B365" s="25" t="s">
        <v>376</v>
      </c>
      <c r="C365" s="23">
        <v>191520</v>
      </c>
      <c r="D365" s="23">
        <v>63402</v>
      </c>
      <c r="E365" s="23">
        <v>2092</v>
      </c>
      <c r="F365" s="23">
        <v>6206</v>
      </c>
      <c r="G365" s="23">
        <v>2876</v>
      </c>
      <c r="H365" s="23">
        <v>830</v>
      </c>
      <c r="I365" s="23">
        <v>2688</v>
      </c>
      <c r="J365" s="23">
        <v>357</v>
      </c>
      <c r="K365" s="23">
        <v>0</v>
      </c>
      <c r="L365" s="23">
        <v>3443</v>
      </c>
      <c r="M365" s="23">
        <v>0</v>
      </c>
      <c r="N365" s="6">
        <f t="shared" si="5"/>
        <v>273414</v>
      </c>
    </row>
    <row r="366" spans="1:14" x14ac:dyDescent="0.25">
      <c r="A366" s="9">
        <v>363</v>
      </c>
      <c r="B366" s="25" t="s">
        <v>377</v>
      </c>
      <c r="C366" s="23">
        <v>229010</v>
      </c>
      <c r="D366" s="23">
        <v>83013</v>
      </c>
      <c r="E366" s="23">
        <v>2532</v>
      </c>
      <c r="F366" s="23">
        <v>7342</v>
      </c>
      <c r="G366" s="23">
        <v>4928</v>
      </c>
      <c r="H366" s="23">
        <v>999</v>
      </c>
      <c r="I366" s="23">
        <v>4036</v>
      </c>
      <c r="J366" s="23">
        <v>439</v>
      </c>
      <c r="K366" s="23">
        <v>0</v>
      </c>
      <c r="L366" s="23">
        <v>15582</v>
      </c>
      <c r="M366" s="23">
        <v>0</v>
      </c>
      <c r="N366" s="6">
        <f t="shared" si="5"/>
        <v>347881</v>
      </c>
    </row>
    <row r="367" spans="1:14" x14ac:dyDescent="0.25">
      <c r="A367" s="9">
        <v>364</v>
      </c>
      <c r="B367" s="25" t="s">
        <v>378</v>
      </c>
      <c r="C367" s="23">
        <v>1155880</v>
      </c>
      <c r="D367" s="23">
        <v>322210</v>
      </c>
      <c r="E367" s="23">
        <v>9983</v>
      </c>
      <c r="F367" s="23">
        <v>28032</v>
      </c>
      <c r="G367" s="23">
        <v>35894</v>
      </c>
      <c r="H367" s="23">
        <v>4964</v>
      </c>
      <c r="I367" s="23">
        <v>27288</v>
      </c>
      <c r="J367" s="23">
        <v>1531</v>
      </c>
      <c r="K367" s="23">
        <v>0</v>
      </c>
      <c r="L367" s="23">
        <v>38796</v>
      </c>
      <c r="M367" s="23">
        <v>0</v>
      </c>
      <c r="N367" s="6">
        <f t="shared" si="5"/>
        <v>1624578</v>
      </c>
    </row>
    <row r="368" spans="1:14" x14ac:dyDescent="0.25">
      <c r="A368" s="9">
        <v>365</v>
      </c>
      <c r="B368" s="25" t="s">
        <v>379</v>
      </c>
      <c r="C368" s="23">
        <v>121088</v>
      </c>
      <c r="D368" s="23">
        <v>39477</v>
      </c>
      <c r="E368" s="23">
        <v>1476</v>
      </c>
      <c r="F368" s="23">
        <v>4542</v>
      </c>
      <c r="G368" s="23">
        <v>1970</v>
      </c>
      <c r="H368" s="23">
        <v>527</v>
      </c>
      <c r="I368" s="23">
        <v>1549</v>
      </c>
      <c r="J368" s="23">
        <v>273</v>
      </c>
      <c r="K368" s="23">
        <v>0</v>
      </c>
      <c r="L368" s="23">
        <v>3648</v>
      </c>
      <c r="M368" s="23">
        <v>0</v>
      </c>
      <c r="N368" s="6">
        <f t="shared" si="5"/>
        <v>174550</v>
      </c>
    </row>
    <row r="369" spans="1:14" x14ac:dyDescent="0.25">
      <c r="A369" s="9">
        <v>366</v>
      </c>
      <c r="B369" s="25" t="s">
        <v>380</v>
      </c>
      <c r="C369" s="23">
        <v>400952</v>
      </c>
      <c r="D369" s="23">
        <v>173301</v>
      </c>
      <c r="E369" s="23">
        <v>3992</v>
      </c>
      <c r="F369" s="23">
        <v>12064</v>
      </c>
      <c r="G369" s="23">
        <v>7573</v>
      </c>
      <c r="H369" s="23">
        <v>1723</v>
      </c>
      <c r="I369" s="23">
        <v>6095</v>
      </c>
      <c r="J369" s="23">
        <v>806</v>
      </c>
      <c r="K369" s="23">
        <v>0</v>
      </c>
      <c r="L369" s="23">
        <v>0</v>
      </c>
      <c r="M369" s="23">
        <v>0</v>
      </c>
      <c r="N369" s="6">
        <f t="shared" si="5"/>
        <v>606506</v>
      </c>
    </row>
    <row r="370" spans="1:14" x14ac:dyDescent="0.25">
      <c r="A370" s="9">
        <v>367</v>
      </c>
      <c r="B370" s="25" t="s">
        <v>381</v>
      </c>
      <c r="C370" s="23">
        <v>328530</v>
      </c>
      <c r="D370" s="23">
        <v>73100</v>
      </c>
      <c r="E370" s="23">
        <v>3476</v>
      </c>
      <c r="F370" s="23">
        <v>9998</v>
      </c>
      <c r="G370" s="23">
        <v>9532</v>
      </c>
      <c r="H370" s="23">
        <v>1430</v>
      </c>
      <c r="I370" s="23">
        <v>6581</v>
      </c>
      <c r="J370" s="23">
        <v>580</v>
      </c>
      <c r="K370" s="23">
        <v>0</v>
      </c>
      <c r="L370" s="23">
        <v>0</v>
      </c>
      <c r="M370" s="23">
        <v>0</v>
      </c>
      <c r="N370" s="6">
        <f t="shared" si="5"/>
        <v>433227</v>
      </c>
    </row>
    <row r="371" spans="1:14" x14ac:dyDescent="0.25">
      <c r="A371" s="9">
        <v>368</v>
      </c>
      <c r="B371" s="25" t="s">
        <v>382</v>
      </c>
      <c r="C371" s="23">
        <v>335052</v>
      </c>
      <c r="D371" s="23">
        <v>161324</v>
      </c>
      <c r="E371" s="23">
        <v>4661</v>
      </c>
      <c r="F371" s="23">
        <v>14243</v>
      </c>
      <c r="G371" s="23">
        <v>3904</v>
      </c>
      <c r="H371" s="23">
        <v>1476</v>
      </c>
      <c r="I371" s="23">
        <v>3232</v>
      </c>
      <c r="J371" s="23">
        <v>803</v>
      </c>
      <c r="K371" s="23">
        <v>0</v>
      </c>
      <c r="L371" s="23">
        <v>0</v>
      </c>
      <c r="M371" s="23">
        <v>0</v>
      </c>
      <c r="N371" s="6">
        <f t="shared" si="5"/>
        <v>524695</v>
      </c>
    </row>
    <row r="372" spans="1:14" x14ac:dyDescent="0.25">
      <c r="A372" s="9">
        <v>369</v>
      </c>
      <c r="B372" s="25" t="s">
        <v>383</v>
      </c>
      <c r="C372" s="23">
        <v>195850</v>
      </c>
      <c r="D372" s="23">
        <v>66093</v>
      </c>
      <c r="E372" s="23">
        <v>1925</v>
      </c>
      <c r="F372" s="23">
        <v>5182</v>
      </c>
      <c r="G372" s="23">
        <v>3991</v>
      </c>
      <c r="H372" s="23">
        <v>856</v>
      </c>
      <c r="I372" s="23">
        <v>3845</v>
      </c>
      <c r="J372" s="23">
        <v>303</v>
      </c>
      <c r="K372" s="23">
        <v>0</v>
      </c>
      <c r="L372" s="23">
        <v>8426</v>
      </c>
      <c r="M372" s="23">
        <v>0</v>
      </c>
      <c r="N372" s="6">
        <f t="shared" si="5"/>
        <v>286471</v>
      </c>
    </row>
    <row r="373" spans="1:14" x14ac:dyDescent="0.25">
      <c r="A373" s="9">
        <v>370</v>
      </c>
      <c r="B373" s="25" t="s">
        <v>384</v>
      </c>
      <c r="C373" s="23">
        <v>136392</v>
      </c>
      <c r="D373" s="23">
        <v>53181</v>
      </c>
      <c r="E373" s="23">
        <v>1470</v>
      </c>
      <c r="F373" s="23">
        <v>4532</v>
      </c>
      <c r="G373" s="23">
        <v>1206</v>
      </c>
      <c r="H373" s="23">
        <v>587</v>
      </c>
      <c r="I373" s="23">
        <v>1476</v>
      </c>
      <c r="J373" s="23">
        <v>252</v>
      </c>
      <c r="K373" s="23">
        <v>0</v>
      </c>
      <c r="L373" s="23">
        <v>0</v>
      </c>
      <c r="M373" s="23">
        <v>0</v>
      </c>
      <c r="N373" s="6">
        <f t="shared" si="5"/>
        <v>199096</v>
      </c>
    </row>
    <row r="374" spans="1:14" x14ac:dyDescent="0.25">
      <c r="A374" s="9">
        <v>371</v>
      </c>
      <c r="B374" s="25" t="s">
        <v>385</v>
      </c>
      <c r="C374" s="23">
        <v>154428</v>
      </c>
      <c r="D374" s="23">
        <v>60681</v>
      </c>
      <c r="E374" s="23">
        <v>1938</v>
      </c>
      <c r="F374" s="23">
        <v>5885</v>
      </c>
      <c r="G374" s="23">
        <v>1953</v>
      </c>
      <c r="H374" s="23">
        <v>675</v>
      </c>
      <c r="I374" s="23">
        <v>1701</v>
      </c>
      <c r="J374" s="23">
        <v>343</v>
      </c>
      <c r="K374" s="23">
        <v>0</v>
      </c>
      <c r="L374" s="23">
        <v>0</v>
      </c>
      <c r="M374" s="23">
        <v>0</v>
      </c>
      <c r="N374" s="6">
        <f t="shared" si="5"/>
        <v>227604</v>
      </c>
    </row>
    <row r="375" spans="1:14" x14ac:dyDescent="0.25">
      <c r="A375" s="9">
        <v>372</v>
      </c>
      <c r="B375" s="25" t="s">
        <v>386</v>
      </c>
      <c r="C375" s="23">
        <v>172824</v>
      </c>
      <c r="D375" s="23">
        <v>65810</v>
      </c>
      <c r="E375" s="23">
        <v>2331</v>
      </c>
      <c r="F375" s="23">
        <v>7093</v>
      </c>
      <c r="G375" s="23">
        <v>2805</v>
      </c>
      <c r="H375" s="23">
        <v>760</v>
      </c>
      <c r="I375" s="23">
        <v>1942</v>
      </c>
      <c r="J375" s="23">
        <v>412</v>
      </c>
      <c r="K375" s="23">
        <v>0</v>
      </c>
      <c r="L375" s="23">
        <v>0</v>
      </c>
      <c r="M375" s="23">
        <v>0</v>
      </c>
      <c r="N375" s="6">
        <f t="shared" si="5"/>
        <v>253977</v>
      </c>
    </row>
    <row r="376" spans="1:14" x14ac:dyDescent="0.25">
      <c r="A376" s="9">
        <v>373</v>
      </c>
      <c r="B376" s="25" t="s">
        <v>387</v>
      </c>
      <c r="C376" s="23">
        <v>85032</v>
      </c>
      <c r="D376" s="23">
        <v>38467</v>
      </c>
      <c r="E376" s="23">
        <v>1321</v>
      </c>
      <c r="F376" s="23">
        <v>4048</v>
      </c>
      <c r="G376" s="23">
        <v>796</v>
      </c>
      <c r="H376" s="23">
        <v>379</v>
      </c>
      <c r="I376" s="23">
        <v>601</v>
      </c>
      <c r="J376" s="23">
        <v>234</v>
      </c>
      <c r="K376" s="23">
        <v>0</v>
      </c>
      <c r="L376" s="23">
        <v>0</v>
      </c>
      <c r="M376" s="23">
        <v>0</v>
      </c>
      <c r="N376" s="6">
        <f t="shared" si="5"/>
        <v>130878</v>
      </c>
    </row>
    <row r="377" spans="1:14" x14ac:dyDescent="0.25">
      <c r="A377" s="9">
        <v>374</v>
      </c>
      <c r="B377" s="25" t="s">
        <v>388</v>
      </c>
      <c r="C377" s="23">
        <v>146924</v>
      </c>
      <c r="D377" s="23">
        <v>41639</v>
      </c>
      <c r="E377" s="23">
        <v>1811</v>
      </c>
      <c r="F377" s="23">
        <v>5323</v>
      </c>
      <c r="G377" s="23">
        <v>3710</v>
      </c>
      <c r="H377" s="23">
        <v>646</v>
      </c>
      <c r="I377" s="23">
        <v>2360</v>
      </c>
      <c r="J377" s="23">
        <v>308</v>
      </c>
      <c r="K377" s="23">
        <v>0</v>
      </c>
      <c r="L377" s="23">
        <v>0</v>
      </c>
      <c r="M377" s="23">
        <v>0</v>
      </c>
      <c r="N377" s="6">
        <f t="shared" si="5"/>
        <v>202721</v>
      </c>
    </row>
    <row r="378" spans="1:14" x14ac:dyDescent="0.25">
      <c r="A378" s="9">
        <v>375</v>
      </c>
      <c r="B378" s="25" t="s">
        <v>389</v>
      </c>
      <c r="C378" s="23">
        <v>1215044</v>
      </c>
      <c r="D378" s="23">
        <v>265625</v>
      </c>
      <c r="E378" s="23">
        <v>7696</v>
      </c>
      <c r="F378" s="23">
        <v>18610</v>
      </c>
      <c r="G378" s="23">
        <v>21266</v>
      </c>
      <c r="H378" s="23">
        <v>5190</v>
      </c>
      <c r="I378" s="23">
        <v>27345</v>
      </c>
      <c r="J378" s="23">
        <v>1030</v>
      </c>
      <c r="K378" s="23">
        <v>0</v>
      </c>
      <c r="L378" s="23">
        <v>65524</v>
      </c>
      <c r="M378" s="23">
        <v>0</v>
      </c>
      <c r="N378" s="6">
        <f t="shared" si="5"/>
        <v>1627330</v>
      </c>
    </row>
    <row r="379" spans="1:14" x14ac:dyDescent="0.25">
      <c r="A379" s="9">
        <v>376</v>
      </c>
      <c r="B379" s="25" t="s">
        <v>390</v>
      </c>
      <c r="C379" s="23">
        <v>74758</v>
      </c>
      <c r="D379" s="23">
        <v>35172</v>
      </c>
      <c r="E379" s="23">
        <v>1086</v>
      </c>
      <c r="F379" s="23">
        <v>3318</v>
      </c>
      <c r="G379" s="23">
        <v>725</v>
      </c>
      <c r="H379" s="23">
        <v>331</v>
      </c>
      <c r="I379" s="23">
        <v>602</v>
      </c>
      <c r="J379" s="23">
        <v>192</v>
      </c>
      <c r="K379" s="23">
        <v>0</v>
      </c>
      <c r="L379" s="23">
        <v>2347</v>
      </c>
      <c r="M379" s="23">
        <v>0</v>
      </c>
      <c r="N379" s="6">
        <f t="shared" si="5"/>
        <v>118531</v>
      </c>
    </row>
    <row r="380" spans="1:14" x14ac:dyDescent="0.25">
      <c r="A380" s="9">
        <v>377</v>
      </c>
      <c r="B380" s="25" t="s">
        <v>391</v>
      </c>
      <c r="C380" s="23">
        <v>797456</v>
      </c>
      <c r="D380" s="23">
        <v>227305</v>
      </c>
      <c r="E380" s="23">
        <v>7274</v>
      </c>
      <c r="F380" s="23">
        <v>19895</v>
      </c>
      <c r="G380" s="23">
        <v>22367</v>
      </c>
      <c r="H380" s="23">
        <v>3454</v>
      </c>
      <c r="I380" s="23">
        <v>17305</v>
      </c>
      <c r="J380" s="23">
        <v>1146</v>
      </c>
      <c r="K380" s="23">
        <v>0</v>
      </c>
      <c r="L380" s="23">
        <v>44163</v>
      </c>
      <c r="M380" s="23">
        <v>0</v>
      </c>
      <c r="N380" s="6">
        <f t="shared" si="5"/>
        <v>1140365</v>
      </c>
    </row>
    <row r="381" spans="1:14" x14ac:dyDescent="0.25">
      <c r="A381" s="9">
        <v>378</v>
      </c>
      <c r="B381" s="25" t="s">
        <v>392</v>
      </c>
      <c r="C381" s="23">
        <v>271662</v>
      </c>
      <c r="D381" s="23">
        <v>127629</v>
      </c>
      <c r="E381" s="23">
        <v>2727</v>
      </c>
      <c r="F381" s="23">
        <v>7743</v>
      </c>
      <c r="G381" s="23">
        <v>7191</v>
      </c>
      <c r="H381" s="23">
        <v>1179</v>
      </c>
      <c r="I381" s="23">
        <v>5555</v>
      </c>
      <c r="J381" s="23">
        <v>452</v>
      </c>
      <c r="K381" s="23">
        <v>0</v>
      </c>
      <c r="L381" s="23">
        <v>0</v>
      </c>
      <c r="M381" s="23">
        <v>0</v>
      </c>
      <c r="N381" s="6">
        <f t="shared" si="5"/>
        <v>424138</v>
      </c>
    </row>
    <row r="382" spans="1:14" x14ac:dyDescent="0.25">
      <c r="A382" s="9">
        <v>379</v>
      </c>
      <c r="B382" s="25" t="s">
        <v>393</v>
      </c>
      <c r="C382" s="23">
        <v>236092</v>
      </c>
      <c r="D382" s="23">
        <v>47183</v>
      </c>
      <c r="E382" s="23">
        <v>2579</v>
      </c>
      <c r="F382" s="23">
        <v>7421</v>
      </c>
      <c r="G382" s="23">
        <v>6177</v>
      </c>
      <c r="H382" s="23">
        <v>1030</v>
      </c>
      <c r="I382" s="23">
        <v>4395</v>
      </c>
      <c r="J382" s="23">
        <v>431</v>
      </c>
      <c r="K382" s="23">
        <v>0</v>
      </c>
      <c r="L382" s="23">
        <v>0</v>
      </c>
      <c r="M382" s="23">
        <v>0</v>
      </c>
      <c r="N382" s="6">
        <f t="shared" si="5"/>
        <v>305308</v>
      </c>
    </row>
    <row r="383" spans="1:14" x14ac:dyDescent="0.25">
      <c r="A383" s="9">
        <v>380</v>
      </c>
      <c r="B383" s="25" t="s">
        <v>394</v>
      </c>
      <c r="C383" s="23">
        <v>190820</v>
      </c>
      <c r="D383" s="23">
        <v>46659</v>
      </c>
      <c r="E383" s="23">
        <v>1968</v>
      </c>
      <c r="F383" s="23">
        <v>5438</v>
      </c>
      <c r="G383" s="23">
        <v>4348</v>
      </c>
      <c r="H383" s="23">
        <v>834</v>
      </c>
      <c r="I383" s="23">
        <v>3683</v>
      </c>
      <c r="J383" s="23">
        <v>314</v>
      </c>
      <c r="K383" s="23">
        <v>0</v>
      </c>
      <c r="L383" s="23">
        <v>7500</v>
      </c>
      <c r="M383" s="23">
        <v>0</v>
      </c>
      <c r="N383" s="6">
        <f t="shared" si="5"/>
        <v>261564</v>
      </c>
    </row>
    <row r="384" spans="1:14" x14ac:dyDescent="0.25">
      <c r="A384" s="9">
        <v>381</v>
      </c>
      <c r="B384" s="25" t="s">
        <v>395</v>
      </c>
      <c r="C384" s="23">
        <v>211754</v>
      </c>
      <c r="D384" s="23">
        <v>107405</v>
      </c>
      <c r="E384" s="23">
        <v>2148</v>
      </c>
      <c r="F384" s="23">
        <v>6274</v>
      </c>
      <c r="G384" s="23">
        <v>5318</v>
      </c>
      <c r="H384" s="23">
        <v>916</v>
      </c>
      <c r="I384" s="23">
        <v>4224</v>
      </c>
      <c r="J384" s="23">
        <v>357</v>
      </c>
      <c r="K384" s="23">
        <v>0</v>
      </c>
      <c r="L384" s="23">
        <v>0</v>
      </c>
      <c r="M384" s="23">
        <v>0</v>
      </c>
      <c r="N384" s="6">
        <f t="shared" si="5"/>
        <v>338396</v>
      </c>
    </row>
    <row r="385" spans="1:14" x14ac:dyDescent="0.25">
      <c r="A385" s="9">
        <v>382</v>
      </c>
      <c r="B385" s="25" t="s">
        <v>396</v>
      </c>
      <c r="C385" s="23">
        <v>136530</v>
      </c>
      <c r="D385" s="23">
        <v>51930</v>
      </c>
      <c r="E385" s="23">
        <v>1822</v>
      </c>
      <c r="F385" s="23">
        <v>5505</v>
      </c>
      <c r="G385" s="23">
        <v>2503</v>
      </c>
      <c r="H385" s="23">
        <v>601</v>
      </c>
      <c r="I385" s="23">
        <v>1700</v>
      </c>
      <c r="J385" s="23">
        <v>315</v>
      </c>
      <c r="K385" s="23">
        <v>0</v>
      </c>
      <c r="L385" s="23">
        <v>0</v>
      </c>
      <c r="M385" s="23">
        <v>0</v>
      </c>
      <c r="N385" s="6">
        <f t="shared" si="5"/>
        <v>200906</v>
      </c>
    </row>
    <row r="386" spans="1:14" x14ac:dyDescent="0.25">
      <c r="A386" s="9">
        <v>383</v>
      </c>
      <c r="B386" s="25" t="s">
        <v>397</v>
      </c>
      <c r="C386" s="23">
        <v>97258</v>
      </c>
      <c r="D386" s="23">
        <v>34986</v>
      </c>
      <c r="E386" s="23">
        <v>1317</v>
      </c>
      <c r="F386" s="23">
        <v>3938</v>
      </c>
      <c r="G386" s="23">
        <v>1176</v>
      </c>
      <c r="H386" s="23">
        <v>431</v>
      </c>
      <c r="I386" s="23">
        <v>979</v>
      </c>
      <c r="J386" s="23">
        <v>282</v>
      </c>
      <c r="K386" s="23">
        <v>0</v>
      </c>
      <c r="L386" s="23">
        <v>0</v>
      </c>
      <c r="M386" s="23">
        <v>0</v>
      </c>
      <c r="N386" s="6">
        <f t="shared" si="5"/>
        <v>140367</v>
      </c>
    </row>
    <row r="387" spans="1:14" x14ac:dyDescent="0.25">
      <c r="A387" s="9">
        <v>384</v>
      </c>
      <c r="B387" s="25" t="s">
        <v>398</v>
      </c>
      <c r="C387" s="23">
        <v>346726</v>
      </c>
      <c r="D387" s="23">
        <v>85447</v>
      </c>
      <c r="E387" s="23">
        <v>3498</v>
      </c>
      <c r="F387" s="23">
        <v>9788</v>
      </c>
      <c r="G387" s="23">
        <v>10157</v>
      </c>
      <c r="H387" s="23">
        <v>1510</v>
      </c>
      <c r="I387" s="23">
        <v>7229</v>
      </c>
      <c r="J387" s="23">
        <v>568</v>
      </c>
      <c r="K387" s="23">
        <v>0</v>
      </c>
      <c r="L387" s="23">
        <v>0</v>
      </c>
      <c r="M387" s="23">
        <v>0</v>
      </c>
      <c r="N387" s="6">
        <f t="shared" si="5"/>
        <v>464923</v>
      </c>
    </row>
    <row r="388" spans="1:14" x14ac:dyDescent="0.25">
      <c r="A388" s="9">
        <v>385</v>
      </c>
      <c r="B388" s="25" t="s">
        <v>399</v>
      </c>
      <c r="C388" s="23">
        <v>10550332</v>
      </c>
      <c r="D388" s="23">
        <v>1252805</v>
      </c>
      <c r="E388" s="23">
        <v>65318</v>
      </c>
      <c r="F388" s="23">
        <v>156709</v>
      </c>
      <c r="G388" s="23">
        <v>166313</v>
      </c>
      <c r="H388" s="23">
        <v>45050</v>
      </c>
      <c r="I388" s="23">
        <v>226136</v>
      </c>
      <c r="J388" s="23">
        <v>9941</v>
      </c>
      <c r="K388" s="23">
        <v>0</v>
      </c>
      <c r="L388" s="23">
        <v>703305</v>
      </c>
      <c r="M388" s="23">
        <v>0</v>
      </c>
      <c r="N388" s="6">
        <f t="shared" si="5"/>
        <v>13175909</v>
      </c>
    </row>
    <row r="389" spans="1:14" x14ac:dyDescent="0.25">
      <c r="A389" s="9">
        <v>386</v>
      </c>
      <c r="B389" s="25" t="s">
        <v>400</v>
      </c>
      <c r="C389" s="23">
        <v>1674990</v>
      </c>
      <c r="D389" s="23">
        <v>193275</v>
      </c>
      <c r="E389" s="23">
        <v>14081</v>
      </c>
      <c r="F389" s="23">
        <v>41718</v>
      </c>
      <c r="G389" s="23">
        <v>42611</v>
      </c>
      <c r="H389" s="23">
        <v>7124</v>
      </c>
      <c r="I389" s="23">
        <v>31546</v>
      </c>
      <c r="J389" s="23">
        <v>2342</v>
      </c>
      <c r="K389" s="23">
        <v>0</v>
      </c>
      <c r="L389" s="23">
        <v>96331</v>
      </c>
      <c r="M389" s="23">
        <v>0</v>
      </c>
      <c r="N389" s="6">
        <f t="shared" ref="N389:N452" si="6">SUM(C389:M389)</f>
        <v>2104018</v>
      </c>
    </row>
    <row r="390" spans="1:14" x14ac:dyDescent="0.25">
      <c r="A390" s="9">
        <v>387</v>
      </c>
      <c r="B390" s="25" t="s">
        <v>401</v>
      </c>
      <c r="C390" s="23">
        <v>246132</v>
      </c>
      <c r="D390" s="23">
        <v>83443</v>
      </c>
      <c r="E390" s="23">
        <v>2450</v>
      </c>
      <c r="F390" s="23">
        <v>7161</v>
      </c>
      <c r="G390" s="23">
        <v>5437</v>
      </c>
      <c r="H390" s="23">
        <v>1063</v>
      </c>
      <c r="I390" s="23">
        <v>4501</v>
      </c>
      <c r="J390" s="23">
        <v>415</v>
      </c>
      <c r="K390" s="23">
        <v>0</v>
      </c>
      <c r="L390" s="23">
        <v>0</v>
      </c>
      <c r="M390" s="23">
        <v>0</v>
      </c>
      <c r="N390" s="6">
        <f t="shared" si="6"/>
        <v>350602</v>
      </c>
    </row>
    <row r="391" spans="1:14" x14ac:dyDescent="0.25">
      <c r="A391" s="9">
        <v>388</v>
      </c>
      <c r="B391" s="25" t="s">
        <v>402</v>
      </c>
      <c r="C391" s="23">
        <v>231900</v>
      </c>
      <c r="D391" s="23">
        <v>179790</v>
      </c>
      <c r="E391" s="23">
        <v>2708</v>
      </c>
      <c r="F391" s="23">
        <v>7902</v>
      </c>
      <c r="G391" s="23">
        <v>5818</v>
      </c>
      <c r="H391" s="23">
        <v>1015</v>
      </c>
      <c r="I391" s="23">
        <v>4048</v>
      </c>
      <c r="J391" s="23">
        <v>456</v>
      </c>
      <c r="K391" s="23">
        <v>0</v>
      </c>
      <c r="L391" s="23">
        <v>0</v>
      </c>
      <c r="M391" s="23">
        <v>0</v>
      </c>
      <c r="N391" s="6">
        <f t="shared" si="6"/>
        <v>433637</v>
      </c>
    </row>
    <row r="392" spans="1:14" x14ac:dyDescent="0.25">
      <c r="A392" s="9">
        <v>389</v>
      </c>
      <c r="B392" s="25" t="s">
        <v>403</v>
      </c>
      <c r="C392" s="23">
        <v>166350</v>
      </c>
      <c r="D392" s="23">
        <v>72225</v>
      </c>
      <c r="E392" s="23">
        <v>2399</v>
      </c>
      <c r="F392" s="23">
        <v>7198</v>
      </c>
      <c r="G392" s="23">
        <v>1919</v>
      </c>
      <c r="H392" s="23">
        <v>739</v>
      </c>
      <c r="I392" s="23">
        <v>1533</v>
      </c>
      <c r="J392" s="23">
        <v>418</v>
      </c>
      <c r="K392" s="23">
        <v>0</v>
      </c>
      <c r="L392" s="23">
        <v>9265</v>
      </c>
      <c r="M392" s="23">
        <v>0</v>
      </c>
      <c r="N392" s="6">
        <f t="shared" si="6"/>
        <v>262046</v>
      </c>
    </row>
    <row r="393" spans="1:14" x14ac:dyDescent="0.25">
      <c r="A393" s="9">
        <v>390</v>
      </c>
      <c r="B393" s="25" t="s">
        <v>404</v>
      </c>
      <c r="C393" s="23">
        <v>5081190</v>
      </c>
      <c r="D393" s="23">
        <v>585598</v>
      </c>
      <c r="E393" s="23">
        <v>35194</v>
      </c>
      <c r="F393" s="23">
        <v>75431</v>
      </c>
      <c r="G393" s="23">
        <v>77886</v>
      </c>
      <c r="H393" s="23">
        <v>22112</v>
      </c>
      <c r="I393" s="23">
        <v>116130</v>
      </c>
      <c r="J393" s="23">
        <v>5038</v>
      </c>
      <c r="K393" s="23">
        <v>0</v>
      </c>
      <c r="L393" s="23">
        <v>244157</v>
      </c>
      <c r="M393" s="23">
        <v>0</v>
      </c>
      <c r="N393" s="6">
        <f t="shared" si="6"/>
        <v>6242736</v>
      </c>
    </row>
    <row r="394" spans="1:14" x14ac:dyDescent="0.25">
      <c r="A394" s="9">
        <v>391</v>
      </c>
      <c r="B394" s="25" t="s">
        <v>405</v>
      </c>
      <c r="C394" s="23">
        <v>275814</v>
      </c>
      <c r="D394" s="23">
        <v>90843</v>
      </c>
      <c r="E394" s="23">
        <v>3150</v>
      </c>
      <c r="F394" s="23">
        <v>9195</v>
      </c>
      <c r="G394" s="23">
        <v>7714</v>
      </c>
      <c r="H394" s="23">
        <v>1206</v>
      </c>
      <c r="I394" s="23">
        <v>4884</v>
      </c>
      <c r="J394" s="23">
        <v>535</v>
      </c>
      <c r="K394" s="23">
        <v>0</v>
      </c>
      <c r="L394" s="23">
        <v>5534</v>
      </c>
      <c r="M394" s="23">
        <v>0</v>
      </c>
      <c r="N394" s="6">
        <f t="shared" si="6"/>
        <v>398875</v>
      </c>
    </row>
    <row r="395" spans="1:14" x14ac:dyDescent="0.25">
      <c r="A395" s="9">
        <v>392</v>
      </c>
      <c r="B395" s="25" t="s">
        <v>406</v>
      </c>
      <c r="C395" s="23">
        <v>496366</v>
      </c>
      <c r="D395" s="23">
        <v>114214</v>
      </c>
      <c r="E395" s="23">
        <v>5063</v>
      </c>
      <c r="F395" s="23">
        <v>14511</v>
      </c>
      <c r="G395" s="23">
        <v>14972</v>
      </c>
      <c r="H395" s="23">
        <v>2155</v>
      </c>
      <c r="I395" s="23">
        <v>9930</v>
      </c>
      <c r="J395" s="23">
        <v>859</v>
      </c>
      <c r="K395" s="23">
        <v>0</v>
      </c>
      <c r="L395" s="23">
        <v>0</v>
      </c>
      <c r="M395" s="23">
        <v>0</v>
      </c>
      <c r="N395" s="6">
        <f t="shared" si="6"/>
        <v>658070</v>
      </c>
    </row>
    <row r="396" spans="1:14" x14ac:dyDescent="0.25">
      <c r="A396" s="9">
        <v>393</v>
      </c>
      <c r="B396" s="25" t="s">
        <v>407</v>
      </c>
      <c r="C396" s="23">
        <v>324094</v>
      </c>
      <c r="D396" s="23">
        <v>93753</v>
      </c>
      <c r="E396" s="23">
        <v>3245</v>
      </c>
      <c r="F396" s="23">
        <v>9203</v>
      </c>
      <c r="G396" s="23">
        <v>8329</v>
      </c>
      <c r="H396" s="23">
        <v>1407</v>
      </c>
      <c r="I396" s="23">
        <v>6431</v>
      </c>
      <c r="J396" s="23">
        <v>528</v>
      </c>
      <c r="K396" s="23">
        <v>0</v>
      </c>
      <c r="L396" s="23">
        <v>12104</v>
      </c>
      <c r="M396" s="23">
        <v>0</v>
      </c>
      <c r="N396" s="6">
        <f t="shared" si="6"/>
        <v>459094</v>
      </c>
    </row>
    <row r="397" spans="1:14" x14ac:dyDescent="0.25">
      <c r="A397" s="9">
        <v>394</v>
      </c>
      <c r="B397" s="25" t="s">
        <v>408</v>
      </c>
      <c r="C397" s="23">
        <v>207530</v>
      </c>
      <c r="D397" s="23">
        <v>38964</v>
      </c>
      <c r="E397" s="23">
        <v>2227</v>
      </c>
      <c r="F397" s="23">
        <v>6366</v>
      </c>
      <c r="G397" s="23">
        <v>5348</v>
      </c>
      <c r="H397" s="23">
        <v>905</v>
      </c>
      <c r="I397" s="23">
        <v>4076</v>
      </c>
      <c r="J397" s="23">
        <v>382</v>
      </c>
      <c r="K397" s="23">
        <v>0</v>
      </c>
      <c r="L397" s="23">
        <v>0</v>
      </c>
      <c r="M397" s="23">
        <v>0</v>
      </c>
      <c r="N397" s="6">
        <f t="shared" si="6"/>
        <v>265798</v>
      </c>
    </row>
    <row r="398" spans="1:14" x14ac:dyDescent="0.25">
      <c r="A398" s="9">
        <v>395</v>
      </c>
      <c r="B398" s="25" t="s">
        <v>409</v>
      </c>
      <c r="C398" s="23">
        <v>186786</v>
      </c>
      <c r="D398" s="23">
        <v>58208</v>
      </c>
      <c r="E398" s="23">
        <v>2493</v>
      </c>
      <c r="F398" s="23">
        <v>7505</v>
      </c>
      <c r="G398" s="23">
        <v>3513</v>
      </c>
      <c r="H398" s="23">
        <v>823</v>
      </c>
      <c r="I398" s="23">
        <v>2349</v>
      </c>
      <c r="J398" s="23">
        <v>437</v>
      </c>
      <c r="K398" s="23">
        <v>0</v>
      </c>
      <c r="L398" s="23">
        <v>0</v>
      </c>
      <c r="M398" s="23">
        <v>0</v>
      </c>
      <c r="N398" s="6">
        <f t="shared" si="6"/>
        <v>262114</v>
      </c>
    </row>
    <row r="399" spans="1:14" x14ac:dyDescent="0.25">
      <c r="A399" s="9">
        <v>396</v>
      </c>
      <c r="B399" s="25" t="s">
        <v>410</v>
      </c>
      <c r="C399" s="23">
        <v>274614</v>
      </c>
      <c r="D399" s="23">
        <v>62876</v>
      </c>
      <c r="E399" s="23">
        <v>3189</v>
      </c>
      <c r="F399" s="23">
        <v>9290</v>
      </c>
      <c r="G399" s="23">
        <v>7469</v>
      </c>
      <c r="H399" s="23">
        <v>1203</v>
      </c>
      <c r="I399" s="23">
        <v>4755</v>
      </c>
      <c r="J399" s="23">
        <v>543</v>
      </c>
      <c r="K399" s="23">
        <v>0</v>
      </c>
      <c r="L399" s="23">
        <v>0</v>
      </c>
      <c r="M399" s="23">
        <v>0</v>
      </c>
      <c r="N399" s="6">
        <f t="shared" si="6"/>
        <v>363939</v>
      </c>
    </row>
    <row r="400" spans="1:14" x14ac:dyDescent="0.25">
      <c r="A400" s="9">
        <v>397</v>
      </c>
      <c r="B400" s="25" t="s">
        <v>411</v>
      </c>
      <c r="C400" s="23">
        <v>3526666</v>
      </c>
      <c r="D400" s="23">
        <v>1043783</v>
      </c>
      <c r="E400" s="23">
        <v>27071</v>
      </c>
      <c r="F400" s="23">
        <v>74979</v>
      </c>
      <c r="G400" s="23">
        <v>72520</v>
      </c>
      <c r="H400" s="23">
        <v>15072</v>
      </c>
      <c r="I400" s="23">
        <v>71789</v>
      </c>
      <c r="J400" s="23">
        <v>4569</v>
      </c>
      <c r="K400" s="23">
        <v>0</v>
      </c>
      <c r="L400" s="23">
        <v>217004</v>
      </c>
      <c r="M400" s="23">
        <v>0</v>
      </c>
      <c r="N400" s="6">
        <f t="shared" si="6"/>
        <v>5053453</v>
      </c>
    </row>
    <row r="401" spans="1:14" x14ac:dyDescent="0.25">
      <c r="A401" s="9">
        <v>398</v>
      </c>
      <c r="B401" s="25" t="s">
        <v>412</v>
      </c>
      <c r="C401" s="23">
        <v>491508</v>
      </c>
      <c r="D401" s="23">
        <v>141868</v>
      </c>
      <c r="E401" s="23">
        <v>4307</v>
      </c>
      <c r="F401" s="23">
        <v>11897</v>
      </c>
      <c r="G401" s="23">
        <v>9595</v>
      </c>
      <c r="H401" s="23">
        <v>2119</v>
      </c>
      <c r="I401" s="23">
        <v>9194</v>
      </c>
      <c r="J401" s="23">
        <v>669</v>
      </c>
      <c r="K401" s="23">
        <v>0</v>
      </c>
      <c r="L401" s="23">
        <v>0</v>
      </c>
      <c r="M401" s="23">
        <v>0</v>
      </c>
      <c r="N401" s="6">
        <f t="shared" si="6"/>
        <v>671157</v>
      </c>
    </row>
    <row r="402" spans="1:14" x14ac:dyDescent="0.25">
      <c r="A402" s="9">
        <v>399</v>
      </c>
      <c r="B402" s="25" t="s">
        <v>413</v>
      </c>
      <c r="C402" s="23">
        <v>3179350</v>
      </c>
      <c r="D402" s="23">
        <v>500669</v>
      </c>
      <c r="E402" s="23">
        <v>19009</v>
      </c>
      <c r="F402" s="23">
        <v>42498</v>
      </c>
      <c r="G402" s="23">
        <v>70038</v>
      </c>
      <c r="H402" s="23">
        <v>13628</v>
      </c>
      <c r="I402" s="23">
        <v>80600</v>
      </c>
      <c r="J402" s="23">
        <v>2194</v>
      </c>
      <c r="K402" s="23">
        <v>0</v>
      </c>
      <c r="L402" s="23">
        <v>0</v>
      </c>
      <c r="M402" s="23">
        <v>0</v>
      </c>
      <c r="N402" s="6">
        <f t="shared" si="6"/>
        <v>3907986</v>
      </c>
    </row>
    <row r="403" spans="1:14" x14ac:dyDescent="0.25">
      <c r="A403" s="9">
        <v>400</v>
      </c>
      <c r="B403" s="25" t="s">
        <v>414</v>
      </c>
      <c r="C403" s="23">
        <v>211868</v>
      </c>
      <c r="D403" s="23">
        <v>59045</v>
      </c>
      <c r="E403" s="23">
        <v>2158</v>
      </c>
      <c r="F403" s="23">
        <v>6911</v>
      </c>
      <c r="G403" s="23">
        <v>3262</v>
      </c>
      <c r="H403" s="23">
        <v>900</v>
      </c>
      <c r="I403" s="23">
        <v>2775</v>
      </c>
      <c r="J403" s="23">
        <v>364</v>
      </c>
      <c r="K403" s="23">
        <v>0</v>
      </c>
      <c r="L403" s="23">
        <v>0</v>
      </c>
      <c r="M403" s="23">
        <v>0</v>
      </c>
      <c r="N403" s="6">
        <f t="shared" si="6"/>
        <v>287283</v>
      </c>
    </row>
    <row r="404" spans="1:14" x14ac:dyDescent="0.25">
      <c r="A404" s="9">
        <v>401</v>
      </c>
      <c r="B404" s="25" t="s">
        <v>415</v>
      </c>
      <c r="C404" s="23">
        <v>2408314</v>
      </c>
      <c r="D404" s="23">
        <v>473546</v>
      </c>
      <c r="E404" s="23">
        <v>14700</v>
      </c>
      <c r="F404" s="23">
        <v>34726</v>
      </c>
      <c r="G404" s="23">
        <v>48951</v>
      </c>
      <c r="H404" s="23">
        <v>10328</v>
      </c>
      <c r="I404" s="23">
        <v>55211</v>
      </c>
      <c r="J404" s="23">
        <v>2267</v>
      </c>
      <c r="K404" s="23">
        <v>0</v>
      </c>
      <c r="L404" s="23">
        <v>150914</v>
      </c>
      <c r="M404" s="23">
        <v>0</v>
      </c>
      <c r="N404" s="6">
        <f t="shared" si="6"/>
        <v>3198957</v>
      </c>
    </row>
    <row r="405" spans="1:14" x14ac:dyDescent="0.25">
      <c r="A405" s="9">
        <v>402</v>
      </c>
      <c r="B405" s="25" t="s">
        <v>416</v>
      </c>
      <c r="C405" s="23">
        <v>119898</v>
      </c>
      <c r="D405" s="23">
        <v>40671</v>
      </c>
      <c r="E405" s="23">
        <v>1597</v>
      </c>
      <c r="F405" s="23">
        <v>4776</v>
      </c>
      <c r="G405" s="23">
        <v>2053</v>
      </c>
      <c r="H405" s="23">
        <v>529</v>
      </c>
      <c r="I405" s="23">
        <v>1553</v>
      </c>
      <c r="J405" s="23">
        <v>276</v>
      </c>
      <c r="K405" s="23">
        <v>0</v>
      </c>
      <c r="L405" s="23">
        <v>0</v>
      </c>
      <c r="M405" s="23">
        <v>0</v>
      </c>
      <c r="N405" s="6">
        <f t="shared" si="6"/>
        <v>171353</v>
      </c>
    </row>
    <row r="406" spans="1:14" x14ac:dyDescent="0.25">
      <c r="A406" s="9">
        <v>403</v>
      </c>
      <c r="B406" s="25" t="s">
        <v>417</v>
      </c>
      <c r="C406" s="23">
        <v>389358</v>
      </c>
      <c r="D406" s="23">
        <v>97518</v>
      </c>
      <c r="E406" s="23">
        <v>2762</v>
      </c>
      <c r="F406" s="23">
        <v>6847</v>
      </c>
      <c r="G406" s="23">
        <v>6533</v>
      </c>
      <c r="H406" s="23">
        <v>1673</v>
      </c>
      <c r="I406" s="23">
        <v>8151</v>
      </c>
      <c r="J406" s="23">
        <v>386</v>
      </c>
      <c r="K406" s="23">
        <v>0</v>
      </c>
      <c r="L406" s="23">
        <v>0</v>
      </c>
      <c r="M406" s="23">
        <v>0</v>
      </c>
      <c r="N406" s="6">
        <f t="shared" si="6"/>
        <v>513228</v>
      </c>
    </row>
    <row r="407" spans="1:14" x14ac:dyDescent="0.25">
      <c r="A407" s="9">
        <v>404</v>
      </c>
      <c r="B407" s="25" t="s">
        <v>418</v>
      </c>
      <c r="C407" s="23">
        <v>173124</v>
      </c>
      <c r="D407" s="23">
        <v>59987</v>
      </c>
      <c r="E407" s="23">
        <v>1675</v>
      </c>
      <c r="F407" s="23">
        <v>4568</v>
      </c>
      <c r="G407" s="23">
        <v>1356</v>
      </c>
      <c r="H407" s="23">
        <v>753</v>
      </c>
      <c r="I407" s="23">
        <v>2407</v>
      </c>
      <c r="J407" s="23">
        <v>261</v>
      </c>
      <c r="K407" s="23">
        <v>0</v>
      </c>
      <c r="L407" s="23">
        <v>6906</v>
      </c>
      <c r="M407" s="23">
        <v>0</v>
      </c>
      <c r="N407" s="6">
        <f t="shared" si="6"/>
        <v>251037</v>
      </c>
    </row>
    <row r="408" spans="1:14" x14ac:dyDescent="0.25">
      <c r="A408" s="9">
        <v>405</v>
      </c>
      <c r="B408" s="25" t="s">
        <v>419</v>
      </c>
      <c r="C408" s="23">
        <v>266634</v>
      </c>
      <c r="D408" s="23">
        <v>70409</v>
      </c>
      <c r="E408" s="23">
        <v>2332</v>
      </c>
      <c r="F408" s="23">
        <v>6546</v>
      </c>
      <c r="G408" s="23">
        <v>3424</v>
      </c>
      <c r="H408" s="23">
        <v>1148</v>
      </c>
      <c r="I408" s="23">
        <v>4193</v>
      </c>
      <c r="J408" s="23">
        <v>414</v>
      </c>
      <c r="K408" s="23">
        <v>0</v>
      </c>
      <c r="L408" s="23">
        <v>0</v>
      </c>
      <c r="M408" s="23">
        <v>0</v>
      </c>
      <c r="N408" s="6">
        <f t="shared" si="6"/>
        <v>355100</v>
      </c>
    </row>
    <row r="409" spans="1:14" x14ac:dyDescent="0.25">
      <c r="A409" s="9">
        <v>406</v>
      </c>
      <c r="B409" s="25" t="s">
        <v>420</v>
      </c>
      <c r="C409" s="23">
        <v>1439712</v>
      </c>
      <c r="D409" s="23">
        <v>253293</v>
      </c>
      <c r="E409" s="23">
        <v>13930</v>
      </c>
      <c r="F409" s="23">
        <v>39331</v>
      </c>
      <c r="G409" s="23">
        <v>52315</v>
      </c>
      <c r="H409" s="23">
        <v>6236</v>
      </c>
      <c r="I409" s="23">
        <v>31372</v>
      </c>
      <c r="J409" s="23">
        <v>2298</v>
      </c>
      <c r="K409" s="23">
        <v>0</v>
      </c>
      <c r="L409" s="23">
        <v>94394</v>
      </c>
      <c r="M409" s="23">
        <v>0</v>
      </c>
      <c r="N409" s="6">
        <f t="shared" si="6"/>
        <v>1932881</v>
      </c>
    </row>
    <row r="410" spans="1:14" x14ac:dyDescent="0.25">
      <c r="A410" s="9">
        <v>407</v>
      </c>
      <c r="B410" s="25" t="s">
        <v>421</v>
      </c>
      <c r="C410" s="23">
        <v>600642</v>
      </c>
      <c r="D410" s="23">
        <v>72076</v>
      </c>
      <c r="E410" s="23">
        <v>5636</v>
      </c>
      <c r="F410" s="23">
        <v>15632</v>
      </c>
      <c r="G410" s="23">
        <v>21668</v>
      </c>
      <c r="H410" s="23">
        <v>2557</v>
      </c>
      <c r="I410" s="23">
        <v>13742</v>
      </c>
      <c r="J410" s="23">
        <v>911</v>
      </c>
      <c r="K410" s="23">
        <v>0</v>
      </c>
      <c r="L410" s="23">
        <v>0</v>
      </c>
      <c r="M410" s="23">
        <v>0</v>
      </c>
      <c r="N410" s="6">
        <f t="shared" si="6"/>
        <v>732864</v>
      </c>
    </row>
    <row r="411" spans="1:14" x14ac:dyDescent="0.25">
      <c r="A411" s="9">
        <v>408</v>
      </c>
      <c r="B411" s="25" t="s">
        <v>422</v>
      </c>
      <c r="C411" s="23">
        <v>99534</v>
      </c>
      <c r="D411" s="23">
        <v>50376</v>
      </c>
      <c r="E411" s="23">
        <v>1265</v>
      </c>
      <c r="F411" s="23">
        <v>3812</v>
      </c>
      <c r="G411" s="23">
        <v>925</v>
      </c>
      <c r="H411" s="23">
        <v>436</v>
      </c>
      <c r="I411" s="23">
        <v>997</v>
      </c>
      <c r="J411" s="23">
        <v>219</v>
      </c>
      <c r="K411" s="23">
        <v>0</v>
      </c>
      <c r="L411" s="23">
        <v>3527</v>
      </c>
      <c r="M411" s="23">
        <v>0</v>
      </c>
      <c r="N411" s="6">
        <f t="shared" si="6"/>
        <v>161091</v>
      </c>
    </row>
    <row r="412" spans="1:14" x14ac:dyDescent="0.25">
      <c r="A412" s="9">
        <v>409</v>
      </c>
      <c r="B412" s="25" t="s">
        <v>423</v>
      </c>
      <c r="C412" s="23">
        <v>2173762</v>
      </c>
      <c r="D412" s="23">
        <v>179623</v>
      </c>
      <c r="E412" s="23">
        <v>11561</v>
      </c>
      <c r="F412" s="23">
        <v>18971</v>
      </c>
      <c r="G412" s="23">
        <v>13729</v>
      </c>
      <c r="H412" s="23">
        <v>9410</v>
      </c>
      <c r="I412" s="23">
        <v>44320</v>
      </c>
      <c r="J412" s="23">
        <v>1102</v>
      </c>
      <c r="K412" s="23">
        <v>0</v>
      </c>
      <c r="L412" s="23">
        <v>4266</v>
      </c>
      <c r="M412" s="23">
        <v>0</v>
      </c>
      <c r="N412" s="6">
        <f t="shared" si="6"/>
        <v>2456744</v>
      </c>
    </row>
    <row r="413" spans="1:14" x14ac:dyDescent="0.25">
      <c r="A413" s="9">
        <v>410</v>
      </c>
      <c r="B413" s="25" t="s">
        <v>424</v>
      </c>
      <c r="C413" s="23">
        <v>277786</v>
      </c>
      <c r="D413" s="23">
        <v>62769</v>
      </c>
      <c r="E413" s="23">
        <v>3172</v>
      </c>
      <c r="F413" s="23">
        <v>9112</v>
      </c>
      <c r="G413" s="23">
        <v>6389</v>
      </c>
      <c r="H413" s="23">
        <v>1218</v>
      </c>
      <c r="I413" s="23">
        <v>5004</v>
      </c>
      <c r="J413" s="23">
        <v>583</v>
      </c>
      <c r="K413" s="23">
        <v>0</v>
      </c>
      <c r="L413" s="23">
        <v>0</v>
      </c>
      <c r="M413" s="23">
        <v>0</v>
      </c>
      <c r="N413" s="6">
        <f t="shared" si="6"/>
        <v>366033</v>
      </c>
    </row>
    <row r="414" spans="1:14" x14ac:dyDescent="0.25">
      <c r="A414" s="9">
        <v>411</v>
      </c>
      <c r="B414" s="25" t="s">
        <v>425</v>
      </c>
      <c r="C414" s="23">
        <v>111532</v>
      </c>
      <c r="D414" s="23">
        <v>50748</v>
      </c>
      <c r="E414" s="23">
        <v>1524</v>
      </c>
      <c r="F414" s="23">
        <v>4573</v>
      </c>
      <c r="G414" s="23">
        <v>1615</v>
      </c>
      <c r="H414" s="23">
        <v>492</v>
      </c>
      <c r="I414" s="23">
        <v>1337</v>
      </c>
      <c r="J414" s="23">
        <v>262</v>
      </c>
      <c r="K414" s="23">
        <v>0</v>
      </c>
      <c r="L414" s="23">
        <v>0</v>
      </c>
      <c r="M414" s="23">
        <v>0</v>
      </c>
      <c r="N414" s="6">
        <f t="shared" si="6"/>
        <v>172083</v>
      </c>
    </row>
    <row r="415" spans="1:14" x14ac:dyDescent="0.25">
      <c r="A415" s="9">
        <v>412</v>
      </c>
      <c r="B415" s="25" t="s">
        <v>426</v>
      </c>
      <c r="C415" s="23">
        <v>361058</v>
      </c>
      <c r="D415" s="23">
        <v>76339</v>
      </c>
      <c r="E415" s="23">
        <v>3327</v>
      </c>
      <c r="F415" s="23">
        <v>10502</v>
      </c>
      <c r="G415" s="23">
        <v>6903</v>
      </c>
      <c r="H415" s="23">
        <v>1528</v>
      </c>
      <c r="I415" s="23">
        <v>5386</v>
      </c>
      <c r="J415" s="23">
        <v>528</v>
      </c>
      <c r="K415" s="23">
        <v>0</v>
      </c>
      <c r="L415" s="23">
        <v>0</v>
      </c>
      <c r="M415" s="23">
        <v>0</v>
      </c>
      <c r="N415" s="6">
        <f t="shared" si="6"/>
        <v>465571</v>
      </c>
    </row>
    <row r="416" spans="1:14" x14ac:dyDescent="0.25">
      <c r="A416" s="9">
        <v>413</v>
      </c>
      <c r="B416" s="25" t="s">
        <v>427</v>
      </c>
      <c r="C416" s="23">
        <v>17147500</v>
      </c>
      <c r="D416" s="23">
        <v>2519561</v>
      </c>
      <c r="E416" s="23">
        <v>102592</v>
      </c>
      <c r="F416" s="23">
        <v>221262</v>
      </c>
      <c r="G416" s="23">
        <v>87081</v>
      </c>
      <c r="H416" s="23">
        <v>73142</v>
      </c>
      <c r="I416" s="23">
        <v>288683</v>
      </c>
      <c r="J416" s="23">
        <v>16133</v>
      </c>
      <c r="K416" s="23">
        <v>0</v>
      </c>
      <c r="L416" s="23">
        <v>2080177</v>
      </c>
      <c r="M416" s="23">
        <v>0</v>
      </c>
      <c r="N416" s="6">
        <f t="shared" si="6"/>
        <v>22536131</v>
      </c>
    </row>
    <row r="417" spans="1:14" x14ac:dyDescent="0.25">
      <c r="A417" s="9">
        <v>414</v>
      </c>
      <c r="B417" s="25" t="s">
        <v>428</v>
      </c>
      <c r="C417" s="23">
        <v>756338</v>
      </c>
      <c r="D417" s="23">
        <v>153519</v>
      </c>
      <c r="E417" s="23">
        <v>6755</v>
      </c>
      <c r="F417" s="23">
        <v>18958</v>
      </c>
      <c r="G417" s="23">
        <v>23507</v>
      </c>
      <c r="H417" s="23">
        <v>3258</v>
      </c>
      <c r="I417" s="23">
        <v>17495</v>
      </c>
      <c r="J417" s="23">
        <v>1112</v>
      </c>
      <c r="K417" s="23">
        <v>0</v>
      </c>
      <c r="L417" s="23">
        <v>0</v>
      </c>
      <c r="M417" s="23">
        <v>0</v>
      </c>
      <c r="N417" s="6">
        <f t="shared" si="6"/>
        <v>980942</v>
      </c>
    </row>
    <row r="418" spans="1:14" x14ac:dyDescent="0.25">
      <c r="A418" s="9">
        <v>415</v>
      </c>
      <c r="B418" s="25" t="s">
        <v>429</v>
      </c>
      <c r="C418" s="23">
        <v>337894</v>
      </c>
      <c r="D418" s="23">
        <v>87360</v>
      </c>
      <c r="E418" s="23">
        <v>3445</v>
      </c>
      <c r="F418" s="23">
        <v>9795</v>
      </c>
      <c r="G418" s="23">
        <v>9459</v>
      </c>
      <c r="H418" s="23">
        <v>1468</v>
      </c>
      <c r="I418" s="23">
        <v>7075</v>
      </c>
      <c r="J418" s="23">
        <v>571</v>
      </c>
      <c r="K418" s="23">
        <v>0</v>
      </c>
      <c r="L418" s="23">
        <v>41081</v>
      </c>
      <c r="M418" s="23">
        <v>0</v>
      </c>
      <c r="N418" s="6">
        <f t="shared" si="6"/>
        <v>498148</v>
      </c>
    </row>
    <row r="419" spans="1:14" x14ac:dyDescent="0.25">
      <c r="A419" s="9">
        <v>416</v>
      </c>
      <c r="B419" s="25" t="s">
        <v>430</v>
      </c>
      <c r="C419" s="23">
        <v>104222</v>
      </c>
      <c r="D419" s="23">
        <v>53764</v>
      </c>
      <c r="E419" s="23">
        <v>1607</v>
      </c>
      <c r="F419" s="23">
        <v>4947</v>
      </c>
      <c r="G419" s="23">
        <v>930</v>
      </c>
      <c r="H419" s="23">
        <v>463</v>
      </c>
      <c r="I419" s="23">
        <v>701</v>
      </c>
      <c r="J419" s="23">
        <v>285</v>
      </c>
      <c r="K419" s="23">
        <v>0</v>
      </c>
      <c r="L419" s="23">
        <v>0</v>
      </c>
      <c r="M419" s="23">
        <v>0</v>
      </c>
      <c r="N419" s="6">
        <f t="shared" si="6"/>
        <v>166919</v>
      </c>
    </row>
    <row r="420" spans="1:14" x14ac:dyDescent="0.25">
      <c r="A420" s="9">
        <v>417</v>
      </c>
      <c r="B420" s="25" t="s">
        <v>431</v>
      </c>
      <c r="C420" s="23">
        <v>732288</v>
      </c>
      <c r="D420" s="23">
        <v>224555</v>
      </c>
      <c r="E420" s="23">
        <v>6923</v>
      </c>
      <c r="F420" s="23">
        <v>19481</v>
      </c>
      <c r="G420" s="23">
        <v>18542</v>
      </c>
      <c r="H420" s="23">
        <v>3169</v>
      </c>
      <c r="I420" s="23">
        <v>15062</v>
      </c>
      <c r="J420" s="23">
        <v>1174</v>
      </c>
      <c r="K420" s="23">
        <v>0</v>
      </c>
      <c r="L420" s="23">
        <v>0</v>
      </c>
      <c r="M420" s="23">
        <v>823</v>
      </c>
      <c r="N420" s="6">
        <f t="shared" si="6"/>
        <v>1022017</v>
      </c>
    </row>
    <row r="421" spans="1:14" x14ac:dyDescent="0.25">
      <c r="A421" s="9">
        <v>418</v>
      </c>
      <c r="B421" s="25" t="s">
        <v>432</v>
      </c>
      <c r="C421" s="23">
        <v>811910</v>
      </c>
      <c r="D421" s="23">
        <v>184640</v>
      </c>
      <c r="E421" s="23">
        <v>6783</v>
      </c>
      <c r="F421" s="23">
        <v>17363</v>
      </c>
      <c r="G421" s="23">
        <v>20970</v>
      </c>
      <c r="H421" s="23">
        <v>3532</v>
      </c>
      <c r="I421" s="23">
        <v>19063</v>
      </c>
      <c r="J421" s="23">
        <v>1428</v>
      </c>
      <c r="K421" s="23">
        <v>0</v>
      </c>
      <c r="L421" s="23">
        <v>0</v>
      </c>
      <c r="M421" s="23">
        <v>0</v>
      </c>
      <c r="N421" s="6">
        <f t="shared" si="6"/>
        <v>1065689</v>
      </c>
    </row>
    <row r="422" spans="1:14" x14ac:dyDescent="0.25">
      <c r="A422" s="9">
        <v>419</v>
      </c>
      <c r="B422" s="25" t="s">
        <v>433</v>
      </c>
      <c r="C422" s="23">
        <v>104102</v>
      </c>
      <c r="D422" s="23">
        <v>50001</v>
      </c>
      <c r="E422" s="23">
        <v>1446</v>
      </c>
      <c r="F422" s="23">
        <v>4391</v>
      </c>
      <c r="G422" s="23">
        <v>1050</v>
      </c>
      <c r="H422" s="23">
        <v>460</v>
      </c>
      <c r="I422" s="23">
        <v>975</v>
      </c>
      <c r="J422" s="23">
        <v>262</v>
      </c>
      <c r="K422" s="23">
        <v>0</v>
      </c>
      <c r="L422" s="23">
        <v>7152</v>
      </c>
      <c r="M422" s="23">
        <v>0</v>
      </c>
      <c r="N422" s="6">
        <f t="shared" si="6"/>
        <v>169839</v>
      </c>
    </row>
    <row r="423" spans="1:14" x14ac:dyDescent="0.25">
      <c r="A423" s="9">
        <v>420</v>
      </c>
      <c r="B423" s="25" t="s">
        <v>434</v>
      </c>
      <c r="C423" s="23">
        <v>178142</v>
      </c>
      <c r="D423" s="23">
        <v>47883</v>
      </c>
      <c r="E423" s="23">
        <v>2145</v>
      </c>
      <c r="F423" s="23">
        <v>6570</v>
      </c>
      <c r="G423" s="23">
        <v>3471</v>
      </c>
      <c r="H423" s="23">
        <v>775</v>
      </c>
      <c r="I423" s="23">
        <v>2423</v>
      </c>
      <c r="J423" s="23">
        <v>394</v>
      </c>
      <c r="K423" s="23">
        <v>0</v>
      </c>
      <c r="L423" s="23">
        <v>7363</v>
      </c>
      <c r="M423" s="23">
        <v>0</v>
      </c>
      <c r="N423" s="6">
        <f t="shared" si="6"/>
        <v>249166</v>
      </c>
    </row>
    <row r="424" spans="1:14" x14ac:dyDescent="0.25">
      <c r="A424" s="9">
        <v>421</v>
      </c>
      <c r="B424" s="25" t="s">
        <v>435</v>
      </c>
      <c r="C424" s="23">
        <v>559726</v>
      </c>
      <c r="D424" s="23">
        <v>180332</v>
      </c>
      <c r="E424" s="23">
        <v>6205</v>
      </c>
      <c r="F424" s="23">
        <v>18177</v>
      </c>
      <c r="G424" s="23">
        <v>8389</v>
      </c>
      <c r="H424" s="23">
        <v>2439</v>
      </c>
      <c r="I424" s="23">
        <v>8149</v>
      </c>
      <c r="J424" s="23">
        <v>1143</v>
      </c>
      <c r="K424" s="23">
        <v>0</v>
      </c>
      <c r="L424" s="23">
        <v>0</v>
      </c>
      <c r="M424" s="23">
        <v>0</v>
      </c>
      <c r="N424" s="6">
        <f t="shared" si="6"/>
        <v>784560</v>
      </c>
    </row>
    <row r="425" spans="1:14" x14ac:dyDescent="0.25">
      <c r="A425" s="9">
        <v>422</v>
      </c>
      <c r="B425" s="25" t="s">
        <v>436</v>
      </c>
      <c r="C425" s="23">
        <v>153540</v>
      </c>
      <c r="D425" s="23">
        <v>44436</v>
      </c>
      <c r="E425" s="23">
        <v>1614</v>
      </c>
      <c r="F425" s="23">
        <v>4758</v>
      </c>
      <c r="G425" s="23">
        <v>1147</v>
      </c>
      <c r="H425" s="23">
        <v>664</v>
      </c>
      <c r="I425" s="23">
        <v>1748</v>
      </c>
      <c r="J425" s="23">
        <v>258</v>
      </c>
      <c r="K425" s="23">
        <v>0</v>
      </c>
      <c r="L425" s="23">
        <v>0</v>
      </c>
      <c r="M425" s="23">
        <v>0</v>
      </c>
      <c r="N425" s="6">
        <f t="shared" si="6"/>
        <v>208165</v>
      </c>
    </row>
    <row r="426" spans="1:14" x14ac:dyDescent="0.25">
      <c r="A426" s="9">
        <v>423</v>
      </c>
      <c r="B426" s="25" t="s">
        <v>437</v>
      </c>
      <c r="C426" s="23">
        <v>95256</v>
      </c>
      <c r="D426" s="23">
        <v>33411</v>
      </c>
      <c r="E426" s="23">
        <v>1368</v>
      </c>
      <c r="F426" s="23">
        <v>4126</v>
      </c>
      <c r="G426" s="23">
        <v>879</v>
      </c>
      <c r="H426" s="23">
        <v>422</v>
      </c>
      <c r="I426" s="23">
        <v>813</v>
      </c>
      <c r="J426" s="23">
        <v>237</v>
      </c>
      <c r="K426" s="23">
        <v>0</v>
      </c>
      <c r="L426" s="23">
        <v>0</v>
      </c>
      <c r="M426" s="23">
        <v>0</v>
      </c>
      <c r="N426" s="6">
        <f t="shared" si="6"/>
        <v>136512</v>
      </c>
    </row>
    <row r="427" spans="1:14" x14ac:dyDescent="0.25">
      <c r="A427" s="9">
        <v>424</v>
      </c>
      <c r="B427" s="25" t="s">
        <v>438</v>
      </c>
      <c r="C427" s="23">
        <v>311306</v>
      </c>
      <c r="D427" s="23">
        <v>172283</v>
      </c>
      <c r="E427" s="23">
        <v>3552</v>
      </c>
      <c r="F427" s="23">
        <v>10443</v>
      </c>
      <c r="G427" s="23">
        <v>7785</v>
      </c>
      <c r="H427" s="23">
        <v>1358</v>
      </c>
      <c r="I427" s="23">
        <v>5446</v>
      </c>
      <c r="J427" s="23">
        <v>604</v>
      </c>
      <c r="K427" s="23">
        <v>0</v>
      </c>
      <c r="L427" s="23">
        <v>0</v>
      </c>
      <c r="M427" s="23">
        <v>0</v>
      </c>
      <c r="N427" s="6">
        <f t="shared" si="6"/>
        <v>512777</v>
      </c>
    </row>
    <row r="428" spans="1:14" x14ac:dyDescent="0.25">
      <c r="A428" s="9">
        <v>425</v>
      </c>
      <c r="B428" s="25" t="s">
        <v>439</v>
      </c>
      <c r="C428" s="23">
        <v>306174</v>
      </c>
      <c r="D428" s="23">
        <v>78937</v>
      </c>
      <c r="E428" s="23">
        <v>2830</v>
      </c>
      <c r="F428" s="23">
        <v>7769</v>
      </c>
      <c r="G428" s="23">
        <v>4024</v>
      </c>
      <c r="H428" s="23">
        <v>1327</v>
      </c>
      <c r="I428" s="23">
        <v>4876</v>
      </c>
      <c r="J428" s="23">
        <v>441</v>
      </c>
      <c r="K428" s="23">
        <v>0</v>
      </c>
      <c r="L428" s="23">
        <v>0</v>
      </c>
      <c r="M428" s="23">
        <v>0</v>
      </c>
      <c r="N428" s="6">
        <f t="shared" si="6"/>
        <v>406378</v>
      </c>
    </row>
    <row r="429" spans="1:14" x14ac:dyDescent="0.25">
      <c r="A429" s="9">
        <v>426</v>
      </c>
      <c r="B429" s="25" t="s">
        <v>440</v>
      </c>
      <c r="C429" s="23">
        <v>616726</v>
      </c>
      <c r="D429" s="23">
        <v>73972</v>
      </c>
      <c r="E429" s="23">
        <v>5948</v>
      </c>
      <c r="F429" s="23">
        <v>16588</v>
      </c>
      <c r="G429" s="23">
        <v>19117</v>
      </c>
      <c r="H429" s="23">
        <v>2675</v>
      </c>
      <c r="I429" s="23">
        <v>13435</v>
      </c>
      <c r="J429" s="23">
        <v>950</v>
      </c>
      <c r="K429" s="23">
        <v>0</v>
      </c>
      <c r="L429" s="23">
        <v>0</v>
      </c>
      <c r="M429" s="23">
        <v>0</v>
      </c>
      <c r="N429" s="6">
        <f t="shared" si="6"/>
        <v>749411</v>
      </c>
    </row>
    <row r="430" spans="1:14" x14ac:dyDescent="0.25">
      <c r="A430" s="9">
        <v>427</v>
      </c>
      <c r="B430" s="25" t="s">
        <v>441</v>
      </c>
      <c r="C430" s="23">
        <v>967510</v>
      </c>
      <c r="D430" s="23">
        <v>151220</v>
      </c>
      <c r="E430" s="23">
        <v>7972</v>
      </c>
      <c r="F430" s="23">
        <v>21505</v>
      </c>
      <c r="G430" s="23">
        <v>33088</v>
      </c>
      <c r="H430" s="23">
        <v>4166</v>
      </c>
      <c r="I430" s="23">
        <v>24535</v>
      </c>
      <c r="J430" s="23">
        <v>1290</v>
      </c>
      <c r="K430" s="23">
        <v>0</v>
      </c>
      <c r="L430" s="23">
        <v>0</v>
      </c>
      <c r="M430" s="23">
        <v>0</v>
      </c>
      <c r="N430" s="6">
        <f t="shared" si="6"/>
        <v>1211286</v>
      </c>
    </row>
    <row r="431" spans="1:14" x14ac:dyDescent="0.25">
      <c r="A431" s="9">
        <v>428</v>
      </c>
      <c r="B431" s="25" t="s">
        <v>442</v>
      </c>
      <c r="C431" s="23">
        <v>189480</v>
      </c>
      <c r="D431" s="23">
        <v>54904</v>
      </c>
      <c r="E431" s="23">
        <v>2307</v>
      </c>
      <c r="F431" s="23">
        <v>6723</v>
      </c>
      <c r="G431" s="23">
        <v>4636</v>
      </c>
      <c r="H431" s="23">
        <v>832</v>
      </c>
      <c r="I431" s="23">
        <v>3190</v>
      </c>
      <c r="J431" s="23">
        <v>388</v>
      </c>
      <c r="K431" s="23">
        <v>0</v>
      </c>
      <c r="L431" s="23">
        <v>0</v>
      </c>
      <c r="M431" s="23">
        <v>0</v>
      </c>
      <c r="N431" s="6">
        <f t="shared" si="6"/>
        <v>262460</v>
      </c>
    </row>
    <row r="432" spans="1:14" x14ac:dyDescent="0.25">
      <c r="A432" s="9">
        <v>429</v>
      </c>
      <c r="B432" s="25" t="s">
        <v>443</v>
      </c>
      <c r="C432" s="23">
        <v>159526</v>
      </c>
      <c r="D432" s="23">
        <v>51182</v>
      </c>
      <c r="E432" s="23">
        <v>2097</v>
      </c>
      <c r="F432" s="23">
        <v>6255</v>
      </c>
      <c r="G432" s="23">
        <v>3162</v>
      </c>
      <c r="H432" s="23">
        <v>704</v>
      </c>
      <c r="I432" s="23">
        <v>2175</v>
      </c>
      <c r="J432" s="23">
        <v>369</v>
      </c>
      <c r="K432" s="23">
        <v>0</v>
      </c>
      <c r="L432" s="23">
        <v>0</v>
      </c>
      <c r="M432" s="23">
        <v>0</v>
      </c>
      <c r="N432" s="6">
        <f t="shared" si="6"/>
        <v>225470</v>
      </c>
    </row>
    <row r="433" spans="1:14" x14ac:dyDescent="0.25">
      <c r="A433" s="9">
        <v>430</v>
      </c>
      <c r="B433" s="25" t="s">
        <v>444</v>
      </c>
      <c r="C433" s="23">
        <v>85476</v>
      </c>
      <c r="D433" s="23">
        <v>44552</v>
      </c>
      <c r="E433" s="23">
        <v>1283</v>
      </c>
      <c r="F433" s="23">
        <v>3932</v>
      </c>
      <c r="G433" s="23">
        <v>670</v>
      </c>
      <c r="H433" s="23">
        <v>379</v>
      </c>
      <c r="I433" s="23">
        <v>570</v>
      </c>
      <c r="J433" s="23">
        <v>223</v>
      </c>
      <c r="K433" s="23">
        <v>0</v>
      </c>
      <c r="L433" s="23">
        <v>0</v>
      </c>
      <c r="M433" s="23">
        <v>0</v>
      </c>
      <c r="N433" s="6">
        <f t="shared" si="6"/>
        <v>137085</v>
      </c>
    </row>
    <row r="434" spans="1:14" x14ac:dyDescent="0.25">
      <c r="A434" s="9">
        <v>431</v>
      </c>
      <c r="B434" s="25" t="s">
        <v>445</v>
      </c>
      <c r="C434" s="23">
        <v>146920</v>
      </c>
      <c r="D434" s="23">
        <v>43600</v>
      </c>
      <c r="E434" s="23">
        <v>1649</v>
      </c>
      <c r="F434" s="23">
        <v>4814</v>
      </c>
      <c r="G434" s="23">
        <v>3512</v>
      </c>
      <c r="H434" s="23">
        <v>640</v>
      </c>
      <c r="I434" s="23">
        <v>2650</v>
      </c>
      <c r="J434" s="23">
        <v>277</v>
      </c>
      <c r="K434" s="23">
        <v>0</v>
      </c>
      <c r="L434" s="23">
        <v>0</v>
      </c>
      <c r="M434" s="23">
        <v>0</v>
      </c>
      <c r="N434" s="6">
        <f t="shared" si="6"/>
        <v>204062</v>
      </c>
    </row>
    <row r="435" spans="1:14" x14ac:dyDescent="0.25">
      <c r="A435" s="9">
        <v>432</v>
      </c>
      <c r="B435" s="25" t="s">
        <v>446</v>
      </c>
      <c r="C435" s="23">
        <v>140216</v>
      </c>
      <c r="D435" s="23">
        <v>56214</v>
      </c>
      <c r="E435" s="23">
        <v>1862</v>
      </c>
      <c r="F435" s="23">
        <v>5567</v>
      </c>
      <c r="G435" s="23">
        <v>1572</v>
      </c>
      <c r="H435" s="23">
        <v>618</v>
      </c>
      <c r="I435" s="23">
        <v>1534</v>
      </c>
      <c r="J435" s="23">
        <v>330</v>
      </c>
      <c r="K435" s="23">
        <v>0</v>
      </c>
      <c r="L435" s="23">
        <v>0</v>
      </c>
      <c r="M435" s="23">
        <v>0</v>
      </c>
      <c r="N435" s="6">
        <f t="shared" si="6"/>
        <v>207913</v>
      </c>
    </row>
    <row r="436" spans="1:14" x14ac:dyDescent="0.25">
      <c r="A436" s="9">
        <v>433</v>
      </c>
      <c r="B436" s="25" t="s">
        <v>447</v>
      </c>
      <c r="C436" s="23">
        <v>227526</v>
      </c>
      <c r="D436" s="23">
        <v>48130</v>
      </c>
      <c r="E436" s="23">
        <v>2585</v>
      </c>
      <c r="F436" s="23">
        <v>7462</v>
      </c>
      <c r="G436" s="23">
        <v>6018</v>
      </c>
      <c r="H436" s="23">
        <v>996</v>
      </c>
      <c r="I436" s="23">
        <v>4029</v>
      </c>
      <c r="J436" s="23">
        <v>432</v>
      </c>
      <c r="K436" s="23">
        <v>0</v>
      </c>
      <c r="L436" s="23">
        <v>11240</v>
      </c>
      <c r="M436" s="23">
        <v>0</v>
      </c>
      <c r="N436" s="6">
        <f t="shared" si="6"/>
        <v>308418</v>
      </c>
    </row>
    <row r="437" spans="1:14" x14ac:dyDescent="0.25">
      <c r="A437" s="9">
        <v>434</v>
      </c>
      <c r="B437" s="25" t="s">
        <v>448</v>
      </c>
      <c r="C437" s="23">
        <v>343856</v>
      </c>
      <c r="D437" s="23">
        <v>67452</v>
      </c>
      <c r="E437" s="23">
        <v>3478</v>
      </c>
      <c r="F437" s="23">
        <v>10460</v>
      </c>
      <c r="G437" s="23">
        <v>8229</v>
      </c>
      <c r="H437" s="23">
        <v>1478</v>
      </c>
      <c r="I437" s="23">
        <v>5989</v>
      </c>
      <c r="J437" s="23">
        <v>597</v>
      </c>
      <c r="K437" s="23">
        <v>0</v>
      </c>
      <c r="L437" s="23">
        <v>0</v>
      </c>
      <c r="M437" s="23">
        <v>0</v>
      </c>
      <c r="N437" s="6">
        <f t="shared" si="6"/>
        <v>441539</v>
      </c>
    </row>
    <row r="438" spans="1:14" x14ac:dyDescent="0.25">
      <c r="A438" s="9">
        <v>435</v>
      </c>
      <c r="B438" s="25" t="s">
        <v>449</v>
      </c>
      <c r="C438" s="23">
        <v>284478</v>
      </c>
      <c r="D438" s="23">
        <v>76514</v>
      </c>
      <c r="E438" s="23">
        <v>2925</v>
      </c>
      <c r="F438" s="23">
        <v>8432</v>
      </c>
      <c r="G438" s="23">
        <v>7858</v>
      </c>
      <c r="H438" s="23">
        <v>1234</v>
      </c>
      <c r="I438" s="23">
        <v>5422</v>
      </c>
      <c r="J438" s="23">
        <v>485</v>
      </c>
      <c r="K438" s="23">
        <v>0</v>
      </c>
      <c r="L438" s="23">
        <v>0</v>
      </c>
      <c r="M438" s="23">
        <v>0</v>
      </c>
      <c r="N438" s="6">
        <f t="shared" si="6"/>
        <v>387348</v>
      </c>
    </row>
    <row r="439" spans="1:14" x14ac:dyDescent="0.25">
      <c r="A439" s="9">
        <v>436</v>
      </c>
      <c r="B439" s="25" t="s">
        <v>450</v>
      </c>
      <c r="C439" s="23">
        <v>119050</v>
      </c>
      <c r="D439" s="23">
        <v>43617</v>
      </c>
      <c r="E439" s="23">
        <v>1667</v>
      </c>
      <c r="F439" s="23">
        <v>5070</v>
      </c>
      <c r="G439" s="23">
        <v>1936</v>
      </c>
      <c r="H439" s="23">
        <v>525</v>
      </c>
      <c r="I439" s="23">
        <v>1285</v>
      </c>
      <c r="J439" s="23">
        <v>293</v>
      </c>
      <c r="K439" s="23">
        <v>0</v>
      </c>
      <c r="L439" s="23">
        <v>0</v>
      </c>
      <c r="M439" s="23">
        <v>0</v>
      </c>
      <c r="N439" s="6">
        <f t="shared" si="6"/>
        <v>173443</v>
      </c>
    </row>
    <row r="440" spans="1:14" x14ac:dyDescent="0.25">
      <c r="A440" s="9">
        <v>437</v>
      </c>
      <c r="B440" s="25" t="s">
        <v>451</v>
      </c>
      <c r="C440" s="23">
        <v>1121958</v>
      </c>
      <c r="D440" s="23">
        <v>72143</v>
      </c>
      <c r="E440" s="23">
        <v>8611</v>
      </c>
      <c r="F440" s="23">
        <v>26348</v>
      </c>
      <c r="G440" s="23">
        <v>19352</v>
      </c>
      <c r="H440" s="23">
        <v>4716</v>
      </c>
      <c r="I440" s="23">
        <v>18732</v>
      </c>
      <c r="J440" s="23">
        <v>1217</v>
      </c>
      <c r="K440" s="23">
        <v>0</v>
      </c>
      <c r="L440" s="23">
        <v>0</v>
      </c>
      <c r="M440" s="23">
        <v>0</v>
      </c>
      <c r="N440" s="6">
        <f t="shared" si="6"/>
        <v>1273077</v>
      </c>
    </row>
    <row r="441" spans="1:14" x14ac:dyDescent="0.25">
      <c r="A441" s="9">
        <v>438</v>
      </c>
      <c r="B441" s="25" t="s">
        <v>452</v>
      </c>
      <c r="C441" s="23">
        <v>180704</v>
      </c>
      <c r="D441" s="23">
        <v>52639</v>
      </c>
      <c r="E441" s="23">
        <v>2351</v>
      </c>
      <c r="F441" s="23">
        <v>6863</v>
      </c>
      <c r="G441" s="23">
        <v>3857</v>
      </c>
      <c r="H441" s="23">
        <v>801</v>
      </c>
      <c r="I441" s="23">
        <v>2649</v>
      </c>
      <c r="J441" s="23">
        <v>460</v>
      </c>
      <c r="K441" s="23">
        <v>0</v>
      </c>
      <c r="L441" s="23">
        <v>0</v>
      </c>
      <c r="M441" s="23">
        <v>0</v>
      </c>
      <c r="N441" s="6">
        <f t="shared" si="6"/>
        <v>250324</v>
      </c>
    </row>
    <row r="442" spans="1:14" x14ac:dyDescent="0.25">
      <c r="A442" s="9">
        <v>439</v>
      </c>
      <c r="B442" s="25" t="s">
        <v>453</v>
      </c>
      <c r="C442" s="23">
        <v>1663256</v>
      </c>
      <c r="D442" s="23">
        <v>2375872</v>
      </c>
      <c r="E442" s="23">
        <v>13707</v>
      </c>
      <c r="F442" s="23">
        <v>38001</v>
      </c>
      <c r="G442" s="23">
        <v>52350</v>
      </c>
      <c r="H442" s="23">
        <v>7130</v>
      </c>
      <c r="I442" s="23">
        <v>38776</v>
      </c>
      <c r="J442" s="23">
        <v>2102</v>
      </c>
      <c r="K442" s="23">
        <v>0</v>
      </c>
      <c r="L442" s="23">
        <v>0</v>
      </c>
      <c r="M442" s="23">
        <v>0</v>
      </c>
      <c r="N442" s="6">
        <f t="shared" si="6"/>
        <v>4191194</v>
      </c>
    </row>
    <row r="443" spans="1:14" x14ac:dyDescent="0.25">
      <c r="A443" s="9">
        <v>440</v>
      </c>
      <c r="B443" s="25" t="s">
        <v>454</v>
      </c>
      <c r="C443" s="23">
        <v>130356</v>
      </c>
      <c r="D443" s="23">
        <v>79169</v>
      </c>
      <c r="E443" s="23">
        <v>1754</v>
      </c>
      <c r="F443" s="23">
        <v>5391</v>
      </c>
      <c r="G443" s="23">
        <v>1574</v>
      </c>
      <c r="H443" s="23">
        <v>572</v>
      </c>
      <c r="I443" s="23">
        <v>1271</v>
      </c>
      <c r="J443" s="23">
        <v>323</v>
      </c>
      <c r="K443" s="23">
        <v>0</v>
      </c>
      <c r="L443" s="23">
        <v>5379</v>
      </c>
      <c r="M443" s="23">
        <v>0</v>
      </c>
      <c r="N443" s="6">
        <f t="shared" si="6"/>
        <v>225789</v>
      </c>
    </row>
    <row r="444" spans="1:14" x14ac:dyDescent="0.25">
      <c r="A444" s="9">
        <v>441</v>
      </c>
      <c r="B444" s="25" t="s">
        <v>455</v>
      </c>
      <c r="C444" s="23">
        <v>637798</v>
      </c>
      <c r="D444" s="23">
        <v>141003</v>
      </c>
      <c r="E444" s="23">
        <v>5029</v>
      </c>
      <c r="F444" s="23">
        <v>12456</v>
      </c>
      <c r="G444" s="23">
        <v>17658</v>
      </c>
      <c r="H444" s="23">
        <v>2767</v>
      </c>
      <c r="I444" s="23">
        <v>15607</v>
      </c>
      <c r="J444" s="23">
        <v>837</v>
      </c>
      <c r="K444" s="23">
        <v>0</v>
      </c>
      <c r="L444" s="23">
        <v>0</v>
      </c>
      <c r="M444" s="23">
        <v>0</v>
      </c>
      <c r="N444" s="6">
        <f t="shared" si="6"/>
        <v>833155</v>
      </c>
    </row>
    <row r="445" spans="1:14" x14ac:dyDescent="0.25">
      <c r="A445" s="9">
        <v>442</v>
      </c>
      <c r="B445" s="25" t="s">
        <v>456</v>
      </c>
      <c r="C445" s="23">
        <v>65998</v>
      </c>
      <c r="D445" s="23">
        <v>34581</v>
      </c>
      <c r="E445" s="23">
        <v>1026</v>
      </c>
      <c r="F445" s="23">
        <v>3173</v>
      </c>
      <c r="G445" s="23">
        <v>440</v>
      </c>
      <c r="H445" s="23">
        <v>294</v>
      </c>
      <c r="I445" s="23">
        <v>389</v>
      </c>
      <c r="J445" s="23">
        <v>185</v>
      </c>
      <c r="K445" s="23">
        <v>0</v>
      </c>
      <c r="L445" s="23">
        <v>1169</v>
      </c>
      <c r="M445" s="23">
        <v>0</v>
      </c>
      <c r="N445" s="6">
        <f t="shared" si="6"/>
        <v>107255</v>
      </c>
    </row>
    <row r="446" spans="1:14" x14ac:dyDescent="0.25">
      <c r="A446" s="9">
        <v>443</v>
      </c>
      <c r="B446" s="25" t="s">
        <v>457</v>
      </c>
      <c r="C446" s="23">
        <v>76174</v>
      </c>
      <c r="D446" s="23">
        <v>29835</v>
      </c>
      <c r="E446" s="23">
        <v>994</v>
      </c>
      <c r="F446" s="23">
        <v>3136</v>
      </c>
      <c r="G446" s="23">
        <v>775</v>
      </c>
      <c r="H446" s="23">
        <v>331</v>
      </c>
      <c r="I446" s="23">
        <v>684</v>
      </c>
      <c r="J446" s="23">
        <v>174</v>
      </c>
      <c r="K446" s="23">
        <v>0</v>
      </c>
      <c r="L446" s="23">
        <v>0</v>
      </c>
      <c r="M446" s="23">
        <v>0</v>
      </c>
      <c r="N446" s="6">
        <f t="shared" si="6"/>
        <v>112103</v>
      </c>
    </row>
    <row r="447" spans="1:14" x14ac:dyDescent="0.25">
      <c r="A447" s="9">
        <v>444</v>
      </c>
      <c r="B447" s="25" t="s">
        <v>458</v>
      </c>
      <c r="C447" s="23">
        <v>90118</v>
      </c>
      <c r="D447" s="23">
        <v>38804</v>
      </c>
      <c r="E447" s="23">
        <v>1340</v>
      </c>
      <c r="F447" s="23">
        <v>4115</v>
      </c>
      <c r="G447" s="23">
        <v>915</v>
      </c>
      <c r="H447" s="23">
        <v>399</v>
      </c>
      <c r="I447" s="23">
        <v>719</v>
      </c>
      <c r="J447" s="23">
        <v>240</v>
      </c>
      <c r="K447" s="23">
        <v>0</v>
      </c>
      <c r="L447" s="23">
        <v>0</v>
      </c>
      <c r="M447" s="23">
        <v>0</v>
      </c>
      <c r="N447" s="6">
        <f t="shared" si="6"/>
        <v>136650</v>
      </c>
    </row>
    <row r="448" spans="1:14" x14ac:dyDescent="0.25">
      <c r="A448" s="9">
        <v>445</v>
      </c>
      <c r="B448" s="25" t="s">
        <v>459</v>
      </c>
      <c r="C448" s="23">
        <v>168994</v>
      </c>
      <c r="D448" s="23">
        <v>51739</v>
      </c>
      <c r="E448" s="23">
        <v>2149</v>
      </c>
      <c r="F448" s="23">
        <v>6406</v>
      </c>
      <c r="G448" s="23">
        <v>3401</v>
      </c>
      <c r="H448" s="23">
        <v>743</v>
      </c>
      <c r="I448" s="23">
        <v>2443</v>
      </c>
      <c r="J448" s="23">
        <v>369</v>
      </c>
      <c r="K448" s="23">
        <v>0</v>
      </c>
      <c r="L448" s="23">
        <v>0</v>
      </c>
      <c r="M448" s="23">
        <v>0</v>
      </c>
      <c r="N448" s="6">
        <f t="shared" si="6"/>
        <v>236244</v>
      </c>
    </row>
    <row r="449" spans="1:14" x14ac:dyDescent="0.25">
      <c r="A449" s="9">
        <v>446</v>
      </c>
      <c r="B449" s="25" t="s">
        <v>460</v>
      </c>
      <c r="C449" s="23">
        <v>521206</v>
      </c>
      <c r="D449" s="23">
        <v>112691</v>
      </c>
      <c r="E449" s="23">
        <v>4700</v>
      </c>
      <c r="F449" s="23">
        <v>12630</v>
      </c>
      <c r="G449" s="23">
        <v>12657</v>
      </c>
      <c r="H449" s="23">
        <v>2263</v>
      </c>
      <c r="I449" s="23">
        <v>10564</v>
      </c>
      <c r="J449" s="23">
        <v>792</v>
      </c>
      <c r="K449" s="23">
        <v>0</v>
      </c>
      <c r="L449" s="23">
        <v>300911</v>
      </c>
      <c r="M449" s="23">
        <v>0</v>
      </c>
      <c r="N449" s="6">
        <f t="shared" si="6"/>
        <v>978414</v>
      </c>
    </row>
    <row r="450" spans="1:14" x14ac:dyDescent="0.25">
      <c r="A450" s="9">
        <v>447</v>
      </c>
      <c r="B450" s="25" t="s">
        <v>461</v>
      </c>
      <c r="C450" s="23">
        <v>1052986</v>
      </c>
      <c r="D450" s="23">
        <v>387776</v>
      </c>
      <c r="E450" s="23">
        <v>9085</v>
      </c>
      <c r="F450" s="23">
        <v>24382</v>
      </c>
      <c r="G450" s="23">
        <v>33846</v>
      </c>
      <c r="H450" s="23">
        <v>4552</v>
      </c>
      <c r="I450" s="23">
        <v>25738</v>
      </c>
      <c r="J450" s="23">
        <v>1415</v>
      </c>
      <c r="K450" s="23">
        <v>0</v>
      </c>
      <c r="L450" s="23">
        <v>0</v>
      </c>
      <c r="M450" s="23">
        <v>0</v>
      </c>
      <c r="N450" s="6">
        <f t="shared" si="6"/>
        <v>1539780</v>
      </c>
    </row>
    <row r="451" spans="1:14" x14ac:dyDescent="0.25">
      <c r="A451" s="9">
        <v>448</v>
      </c>
      <c r="B451" s="25" t="s">
        <v>462</v>
      </c>
      <c r="C451" s="23">
        <v>192502</v>
      </c>
      <c r="D451" s="23">
        <v>42639</v>
      </c>
      <c r="E451" s="23">
        <v>2116</v>
      </c>
      <c r="F451" s="23">
        <v>6136</v>
      </c>
      <c r="G451" s="23">
        <v>5355</v>
      </c>
      <c r="H451" s="23">
        <v>839</v>
      </c>
      <c r="I451" s="23">
        <v>3597</v>
      </c>
      <c r="J451" s="23">
        <v>348</v>
      </c>
      <c r="K451" s="23">
        <v>0</v>
      </c>
      <c r="L451" s="23">
        <v>0</v>
      </c>
      <c r="M451" s="23">
        <v>0</v>
      </c>
      <c r="N451" s="6">
        <f t="shared" si="6"/>
        <v>253532</v>
      </c>
    </row>
    <row r="452" spans="1:14" x14ac:dyDescent="0.25">
      <c r="A452" s="9">
        <v>449</v>
      </c>
      <c r="B452" s="25" t="s">
        <v>463</v>
      </c>
      <c r="C452" s="23">
        <v>290402</v>
      </c>
      <c r="D452" s="23">
        <v>59832</v>
      </c>
      <c r="E452" s="23">
        <v>2927</v>
      </c>
      <c r="F452" s="23">
        <v>8016</v>
      </c>
      <c r="G452" s="23">
        <v>6316</v>
      </c>
      <c r="H452" s="23">
        <v>1269</v>
      </c>
      <c r="I452" s="23">
        <v>5574</v>
      </c>
      <c r="J452" s="23">
        <v>496</v>
      </c>
      <c r="K452" s="23">
        <v>0</v>
      </c>
      <c r="L452" s="23">
        <v>5916</v>
      </c>
      <c r="M452" s="23">
        <v>0</v>
      </c>
      <c r="N452" s="6">
        <f t="shared" si="6"/>
        <v>380748</v>
      </c>
    </row>
    <row r="453" spans="1:14" x14ac:dyDescent="0.25">
      <c r="A453" s="9">
        <v>450</v>
      </c>
      <c r="B453" s="25" t="s">
        <v>464</v>
      </c>
      <c r="C453" s="23">
        <v>937150</v>
      </c>
      <c r="D453" s="23">
        <v>85151</v>
      </c>
      <c r="E453" s="23">
        <v>8406</v>
      </c>
      <c r="F453" s="23">
        <v>22618</v>
      </c>
      <c r="G453" s="23">
        <v>31193</v>
      </c>
      <c r="H453" s="23">
        <v>4063</v>
      </c>
      <c r="I453" s="23">
        <v>21591</v>
      </c>
      <c r="J453" s="23">
        <v>1303</v>
      </c>
      <c r="K453" s="23">
        <v>0</v>
      </c>
      <c r="L453" s="23">
        <v>0</v>
      </c>
      <c r="M453" s="23">
        <v>0</v>
      </c>
      <c r="N453" s="6">
        <f t="shared" ref="N453:N516" si="7">SUM(C453:M453)</f>
        <v>1111475</v>
      </c>
    </row>
    <row r="454" spans="1:14" x14ac:dyDescent="0.25">
      <c r="A454" s="9">
        <v>451</v>
      </c>
      <c r="B454" s="25" t="s">
        <v>465</v>
      </c>
      <c r="C454" s="23">
        <v>144346</v>
      </c>
      <c r="D454" s="23">
        <v>52059</v>
      </c>
      <c r="E454" s="23">
        <v>1999</v>
      </c>
      <c r="F454" s="23">
        <v>5998</v>
      </c>
      <c r="G454" s="23">
        <v>2311</v>
      </c>
      <c r="H454" s="23">
        <v>639</v>
      </c>
      <c r="I454" s="23">
        <v>1583</v>
      </c>
      <c r="J454" s="23">
        <v>346</v>
      </c>
      <c r="K454" s="23">
        <v>0</v>
      </c>
      <c r="L454" s="23">
        <v>0</v>
      </c>
      <c r="M454" s="23">
        <v>0</v>
      </c>
      <c r="N454" s="6">
        <f t="shared" si="7"/>
        <v>209281</v>
      </c>
    </row>
    <row r="455" spans="1:14" x14ac:dyDescent="0.25">
      <c r="A455" s="9">
        <v>452</v>
      </c>
      <c r="B455" s="25" t="s">
        <v>466</v>
      </c>
      <c r="C455" s="23">
        <v>389820</v>
      </c>
      <c r="D455" s="23">
        <v>124324</v>
      </c>
      <c r="E455" s="23">
        <v>4173</v>
      </c>
      <c r="F455" s="23">
        <v>12410</v>
      </c>
      <c r="G455" s="23">
        <v>9446</v>
      </c>
      <c r="H455" s="23">
        <v>1688</v>
      </c>
      <c r="I455" s="23">
        <v>6629</v>
      </c>
      <c r="J455" s="23">
        <v>728</v>
      </c>
      <c r="K455" s="23">
        <v>0</v>
      </c>
      <c r="L455" s="23">
        <v>0</v>
      </c>
      <c r="M455" s="23">
        <v>0</v>
      </c>
      <c r="N455" s="6">
        <f t="shared" si="7"/>
        <v>549218</v>
      </c>
    </row>
    <row r="456" spans="1:14" x14ac:dyDescent="0.25">
      <c r="A456" s="9">
        <v>453</v>
      </c>
      <c r="B456" s="25" t="s">
        <v>467</v>
      </c>
      <c r="C456" s="23">
        <v>304734</v>
      </c>
      <c r="D456" s="23">
        <v>34096</v>
      </c>
      <c r="E456" s="23">
        <v>2654</v>
      </c>
      <c r="F456" s="23">
        <v>6969</v>
      </c>
      <c r="G456" s="23">
        <v>7246</v>
      </c>
      <c r="H456" s="23">
        <v>1322</v>
      </c>
      <c r="I456" s="23">
        <v>6709</v>
      </c>
      <c r="J456" s="23">
        <v>404</v>
      </c>
      <c r="K456" s="23">
        <v>0</v>
      </c>
      <c r="L456" s="23">
        <v>0</v>
      </c>
      <c r="M456" s="23">
        <v>0</v>
      </c>
      <c r="N456" s="6">
        <f t="shared" si="7"/>
        <v>364134</v>
      </c>
    </row>
    <row r="457" spans="1:14" x14ac:dyDescent="0.25">
      <c r="A457" s="9">
        <v>454</v>
      </c>
      <c r="B457" s="25" t="s">
        <v>468</v>
      </c>
      <c r="C457" s="23">
        <v>252338</v>
      </c>
      <c r="D457" s="23">
        <v>46488</v>
      </c>
      <c r="E457" s="23">
        <v>2717</v>
      </c>
      <c r="F457" s="23">
        <v>7743</v>
      </c>
      <c r="G457" s="23">
        <v>7322</v>
      </c>
      <c r="H457" s="23">
        <v>1101</v>
      </c>
      <c r="I457" s="23">
        <v>5101</v>
      </c>
      <c r="J457" s="23">
        <v>457</v>
      </c>
      <c r="K457" s="23">
        <v>0</v>
      </c>
      <c r="L457" s="23">
        <v>0</v>
      </c>
      <c r="M457" s="23">
        <v>0</v>
      </c>
      <c r="N457" s="6">
        <f t="shared" si="7"/>
        <v>323267</v>
      </c>
    </row>
    <row r="458" spans="1:14" x14ac:dyDescent="0.25">
      <c r="A458" s="9">
        <v>455</v>
      </c>
      <c r="B458" s="25" t="s">
        <v>469</v>
      </c>
      <c r="C458" s="23">
        <v>253978</v>
      </c>
      <c r="D458" s="23">
        <v>87202</v>
      </c>
      <c r="E458" s="23">
        <v>2620</v>
      </c>
      <c r="F458" s="23">
        <v>7562</v>
      </c>
      <c r="G458" s="23">
        <v>5984</v>
      </c>
      <c r="H458" s="23">
        <v>1102</v>
      </c>
      <c r="I458" s="23">
        <v>4582</v>
      </c>
      <c r="J458" s="23">
        <v>449</v>
      </c>
      <c r="K458" s="23">
        <v>0</v>
      </c>
      <c r="L458" s="23">
        <v>0</v>
      </c>
      <c r="M458" s="23">
        <v>0</v>
      </c>
      <c r="N458" s="6">
        <f t="shared" si="7"/>
        <v>363479</v>
      </c>
    </row>
    <row r="459" spans="1:14" x14ac:dyDescent="0.25">
      <c r="A459" s="9">
        <v>456</v>
      </c>
      <c r="B459" s="25" t="s">
        <v>470</v>
      </c>
      <c r="C459" s="23">
        <v>167448</v>
      </c>
      <c r="D459" s="23">
        <v>76684</v>
      </c>
      <c r="E459" s="23">
        <v>1827</v>
      </c>
      <c r="F459" s="23">
        <v>5286</v>
      </c>
      <c r="G459" s="23">
        <v>3264</v>
      </c>
      <c r="H459" s="23">
        <v>730</v>
      </c>
      <c r="I459" s="23">
        <v>2745</v>
      </c>
      <c r="J459" s="23">
        <v>310</v>
      </c>
      <c r="K459" s="23">
        <v>0</v>
      </c>
      <c r="L459" s="23">
        <v>1050</v>
      </c>
      <c r="M459" s="23">
        <v>0</v>
      </c>
      <c r="N459" s="6">
        <f t="shared" si="7"/>
        <v>259344</v>
      </c>
    </row>
    <row r="460" spans="1:14" x14ac:dyDescent="0.25">
      <c r="A460" s="9">
        <v>457</v>
      </c>
      <c r="B460" s="25" t="s">
        <v>471</v>
      </c>
      <c r="C460" s="23">
        <v>275248</v>
      </c>
      <c r="D460" s="23">
        <v>56750</v>
      </c>
      <c r="E460" s="23">
        <v>3181</v>
      </c>
      <c r="F460" s="23">
        <v>9168</v>
      </c>
      <c r="G460" s="23">
        <v>6776</v>
      </c>
      <c r="H460" s="23">
        <v>1208</v>
      </c>
      <c r="I460" s="23">
        <v>4877</v>
      </c>
      <c r="J460" s="23">
        <v>586</v>
      </c>
      <c r="K460" s="23">
        <v>0</v>
      </c>
      <c r="L460" s="23">
        <v>0</v>
      </c>
      <c r="M460" s="23">
        <v>0</v>
      </c>
      <c r="N460" s="6">
        <f t="shared" si="7"/>
        <v>357794</v>
      </c>
    </row>
    <row r="461" spans="1:14" x14ac:dyDescent="0.25">
      <c r="A461" s="9">
        <v>458</v>
      </c>
      <c r="B461" s="25" t="s">
        <v>472</v>
      </c>
      <c r="C461" s="23">
        <v>183762</v>
      </c>
      <c r="D461" s="23">
        <v>61731</v>
      </c>
      <c r="E461" s="23">
        <v>1992</v>
      </c>
      <c r="F461" s="23">
        <v>6457</v>
      </c>
      <c r="G461" s="23">
        <v>2157</v>
      </c>
      <c r="H461" s="23">
        <v>782</v>
      </c>
      <c r="I461" s="23">
        <v>1976</v>
      </c>
      <c r="J461" s="23">
        <v>335</v>
      </c>
      <c r="K461" s="23">
        <v>0</v>
      </c>
      <c r="L461" s="23">
        <v>0</v>
      </c>
      <c r="M461" s="23">
        <v>0</v>
      </c>
      <c r="N461" s="6">
        <f t="shared" si="7"/>
        <v>259192</v>
      </c>
    </row>
    <row r="462" spans="1:14" x14ac:dyDescent="0.25">
      <c r="A462" s="9">
        <v>459</v>
      </c>
      <c r="B462" s="25" t="s">
        <v>473</v>
      </c>
      <c r="C462" s="23">
        <v>414018</v>
      </c>
      <c r="D462" s="23">
        <v>132113</v>
      </c>
      <c r="E462" s="23">
        <v>3936</v>
      </c>
      <c r="F462" s="23">
        <v>11131</v>
      </c>
      <c r="G462" s="23">
        <v>8895</v>
      </c>
      <c r="H462" s="23">
        <v>1791</v>
      </c>
      <c r="I462" s="23">
        <v>7988</v>
      </c>
      <c r="J462" s="23">
        <v>649</v>
      </c>
      <c r="K462" s="23">
        <v>0</v>
      </c>
      <c r="L462" s="23">
        <v>0</v>
      </c>
      <c r="M462" s="23">
        <v>0</v>
      </c>
      <c r="N462" s="6">
        <f t="shared" si="7"/>
        <v>580521</v>
      </c>
    </row>
    <row r="463" spans="1:14" x14ac:dyDescent="0.25">
      <c r="A463" s="9">
        <v>460</v>
      </c>
      <c r="B463" s="25" t="s">
        <v>474</v>
      </c>
      <c r="C463" s="23">
        <v>390980</v>
      </c>
      <c r="D463" s="23">
        <v>67466</v>
      </c>
      <c r="E463" s="23">
        <v>4258</v>
      </c>
      <c r="F463" s="23">
        <v>12322</v>
      </c>
      <c r="G463" s="23">
        <v>10773</v>
      </c>
      <c r="H463" s="23">
        <v>1704</v>
      </c>
      <c r="I463" s="23">
        <v>7519</v>
      </c>
      <c r="J463" s="23">
        <v>720</v>
      </c>
      <c r="K463" s="23">
        <v>0</v>
      </c>
      <c r="L463" s="23">
        <v>0</v>
      </c>
      <c r="M463" s="23">
        <v>0</v>
      </c>
      <c r="N463" s="6">
        <f t="shared" si="7"/>
        <v>495742</v>
      </c>
    </row>
    <row r="464" spans="1:14" x14ac:dyDescent="0.25">
      <c r="A464" s="9">
        <v>461</v>
      </c>
      <c r="B464" s="25" t="s">
        <v>475</v>
      </c>
      <c r="C464" s="23">
        <v>108422</v>
      </c>
      <c r="D464" s="23">
        <v>49616</v>
      </c>
      <c r="E464" s="23">
        <v>1474</v>
      </c>
      <c r="F464" s="23">
        <v>4582</v>
      </c>
      <c r="G464" s="23">
        <v>1127</v>
      </c>
      <c r="H464" s="23">
        <v>475</v>
      </c>
      <c r="I464" s="23">
        <v>895</v>
      </c>
      <c r="J464" s="23">
        <v>259</v>
      </c>
      <c r="K464" s="23">
        <v>0</v>
      </c>
      <c r="L464" s="23">
        <v>4222</v>
      </c>
      <c r="M464" s="23">
        <v>0</v>
      </c>
      <c r="N464" s="6">
        <f t="shared" si="7"/>
        <v>171072</v>
      </c>
    </row>
    <row r="465" spans="1:14" x14ac:dyDescent="0.25">
      <c r="A465" s="9">
        <v>462</v>
      </c>
      <c r="B465" s="25" t="s">
        <v>476</v>
      </c>
      <c r="C465" s="23">
        <v>393464</v>
      </c>
      <c r="D465" s="23">
        <v>125227</v>
      </c>
      <c r="E465" s="23">
        <v>3769</v>
      </c>
      <c r="F465" s="23">
        <v>10800</v>
      </c>
      <c r="G465" s="23">
        <v>8361</v>
      </c>
      <c r="H465" s="23">
        <v>1699</v>
      </c>
      <c r="I465" s="23">
        <v>7422</v>
      </c>
      <c r="J465" s="23">
        <v>649</v>
      </c>
      <c r="K465" s="23">
        <v>0</v>
      </c>
      <c r="L465" s="23">
        <v>49865</v>
      </c>
      <c r="M465" s="23">
        <v>0</v>
      </c>
      <c r="N465" s="6">
        <f t="shared" si="7"/>
        <v>601256</v>
      </c>
    </row>
    <row r="466" spans="1:14" x14ac:dyDescent="0.25">
      <c r="A466" s="9">
        <v>463</v>
      </c>
      <c r="B466" s="25" t="s">
        <v>477</v>
      </c>
      <c r="C466" s="23">
        <v>102774</v>
      </c>
      <c r="D466" s="23">
        <v>38706</v>
      </c>
      <c r="E466" s="23">
        <v>1365</v>
      </c>
      <c r="F466" s="23">
        <v>4046</v>
      </c>
      <c r="G466" s="23">
        <v>1030</v>
      </c>
      <c r="H466" s="23">
        <v>455</v>
      </c>
      <c r="I466" s="23">
        <v>1040</v>
      </c>
      <c r="J466" s="23">
        <v>237</v>
      </c>
      <c r="K466" s="23">
        <v>0</v>
      </c>
      <c r="L466" s="23">
        <v>0</v>
      </c>
      <c r="M466" s="23">
        <v>0</v>
      </c>
      <c r="N466" s="6">
        <f t="shared" si="7"/>
        <v>149653</v>
      </c>
    </row>
    <row r="467" spans="1:14" x14ac:dyDescent="0.25">
      <c r="A467" s="9">
        <v>464</v>
      </c>
      <c r="B467" s="25" t="s">
        <v>478</v>
      </c>
      <c r="C467" s="23">
        <v>98170</v>
      </c>
      <c r="D467" s="23">
        <v>36092</v>
      </c>
      <c r="E467" s="23">
        <v>1316</v>
      </c>
      <c r="F467" s="23">
        <v>3842</v>
      </c>
      <c r="G467" s="23">
        <v>674</v>
      </c>
      <c r="H467" s="23">
        <v>436</v>
      </c>
      <c r="I467" s="23">
        <v>899</v>
      </c>
      <c r="J467" s="23">
        <v>225</v>
      </c>
      <c r="K467" s="23">
        <v>0</v>
      </c>
      <c r="L467" s="23">
        <v>0</v>
      </c>
      <c r="M467" s="23">
        <v>0</v>
      </c>
      <c r="N467" s="6">
        <f t="shared" si="7"/>
        <v>141654</v>
      </c>
    </row>
    <row r="468" spans="1:14" x14ac:dyDescent="0.25">
      <c r="A468" s="9">
        <v>465</v>
      </c>
      <c r="B468" s="25" t="s">
        <v>479</v>
      </c>
      <c r="C468" s="23">
        <v>154906</v>
      </c>
      <c r="D468" s="23">
        <v>44614</v>
      </c>
      <c r="E468" s="23">
        <v>1839</v>
      </c>
      <c r="F468" s="23">
        <v>5341</v>
      </c>
      <c r="G468" s="23">
        <v>3228</v>
      </c>
      <c r="H468" s="23">
        <v>680</v>
      </c>
      <c r="I468" s="23">
        <v>2505</v>
      </c>
      <c r="J468" s="23">
        <v>311</v>
      </c>
      <c r="K468" s="23">
        <v>0</v>
      </c>
      <c r="L468" s="23">
        <v>0</v>
      </c>
      <c r="M468" s="23">
        <v>0</v>
      </c>
      <c r="N468" s="6">
        <f t="shared" si="7"/>
        <v>213424</v>
      </c>
    </row>
    <row r="469" spans="1:14" x14ac:dyDescent="0.25">
      <c r="A469" s="9">
        <v>466</v>
      </c>
      <c r="B469" s="25" t="s">
        <v>480</v>
      </c>
      <c r="C469" s="23">
        <v>851780</v>
      </c>
      <c r="D469" s="23">
        <v>82703</v>
      </c>
      <c r="E469" s="23">
        <v>7794</v>
      </c>
      <c r="F469" s="23">
        <v>21408</v>
      </c>
      <c r="G469" s="23">
        <v>32966</v>
      </c>
      <c r="H469" s="23">
        <v>3688</v>
      </c>
      <c r="I469" s="23">
        <v>20270</v>
      </c>
      <c r="J469" s="23">
        <v>1232</v>
      </c>
      <c r="K469" s="23">
        <v>0</v>
      </c>
      <c r="L469" s="23">
        <v>0</v>
      </c>
      <c r="M469" s="23">
        <v>0</v>
      </c>
      <c r="N469" s="6">
        <f t="shared" si="7"/>
        <v>1021841</v>
      </c>
    </row>
    <row r="470" spans="1:14" x14ac:dyDescent="0.25">
      <c r="A470" s="9">
        <v>467</v>
      </c>
      <c r="B470" s="25" t="s">
        <v>481</v>
      </c>
      <c r="C470" s="23">
        <v>1315074</v>
      </c>
      <c r="D470" s="23">
        <v>1572779</v>
      </c>
      <c r="E470" s="23">
        <v>10992</v>
      </c>
      <c r="F470" s="23">
        <v>29803</v>
      </c>
      <c r="G470" s="23">
        <v>35792</v>
      </c>
      <c r="H470" s="23">
        <v>5661</v>
      </c>
      <c r="I470" s="23">
        <v>30297</v>
      </c>
      <c r="J470" s="23">
        <v>1676</v>
      </c>
      <c r="K470" s="23">
        <v>0</v>
      </c>
      <c r="L470" s="23">
        <v>107316</v>
      </c>
      <c r="M470" s="23">
        <v>0</v>
      </c>
      <c r="N470" s="6">
        <f t="shared" si="7"/>
        <v>3109390</v>
      </c>
    </row>
    <row r="471" spans="1:14" x14ac:dyDescent="0.25">
      <c r="A471" s="9">
        <v>468</v>
      </c>
      <c r="B471" s="25" t="s">
        <v>482</v>
      </c>
      <c r="C471" s="23">
        <v>919824</v>
      </c>
      <c r="D471" s="23">
        <v>272838</v>
      </c>
      <c r="E471" s="23">
        <v>8691</v>
      </c>
      <c r="F471" s="23">
        <v>24187</v>
      </c>
      <c r="G471" s="23">
        <v>28946</v>
      </c>
      <c r="H471" s="23">
        <v>3985</v>
      </c>
      <c r="I471" s="23">
        <v>20838</v>
      </c>
      <c r="J471" s="23">
        <v>1409</v>
      </c>
      <c r="K471" s="23">
        <v>0</v>
      </c>
      <c r="L471" s="23">
        <v>0</v>
      </c>
      <c r="M471" s="23">
        <v>0</v>
      </c>
      <c r="N471" s="6">
        <f t="shared" si="7"/>
        <v>1280718</v>
      </c>
    </row>
    <row r="472" spans="1:14" x14ac:dyDescent="0.25">
      <c r="A472" s="9">
        <v>469</v>
      </c>
      <c r="B472" s="25" t="s">
        <v>483</v>
      </c>
      <c r="C472" s="23">
        <v>2338716</v>
      </c>
      <c r="D472" s="23">
        <v>530286</v>
      </c>
      <c r="E472" s="23">
        <v>21341</v>
      </c>
      <c r="F472" s="23">
        <v>60750</v>
      </c>
      <c r="G472" s="23">
        <v>70426</v>
      </c>
      <c r="H472" s="23">
        <v>10066</v>
      </c>
      <c r="I472" s="23">
        <v>51381</v>
      </c>
      <c r="J472" s="23">
        <v>3398</v>
      </c>
      <c r="K472" s="23">
        <v>0</v>
      </c>
      <c r="L472" s="23">
        <v>15168</v>
      </c>
      <c r="M472" s="23">
        <v>0</v>
      </c>
      <c r="N472" s="6">
        <f t="shared" si="7"/>
        <v>3101532</v>
      </c>
    </row>
    <row r="473" spans="1:14" x14ac:dyDescent="0.25">
      <c r="A473" s="9">
        <v>470</v>
      </c>
      <c r="B473" s="25" t="s">
        <v>484</v>
      </c>
      <c r="C473" s="23">
        <v>346604</v>
      </c>
      <c r="D473" s="23">
        <v>53250</v>
      </c>
      <c r="E473" s="23">
        <v>3581</v>
      </c>
      <c r="F473" s="23">
        <v>10257</v>
      </c>
      <c r="G473" s="23">
        <v>8584</v>
      </c>
      <c r="H473" s="23">
        <v>1506</v>
      </c>
      <c r="I473" s="23">
        <v>6674</v>
      </c>
      <c r="J473" s="23">
        <v>592</v>
      </c>
      <c r="K473" s="23">
        <v>0</v>
      </c>
      <c r="L473" s="23">
        <v>16224</v>
      </c>
      <c r="M473" s="23">
        <v>0</v>
      </c>
      <c r="N473" s="6">
        <f t="shared" si="7"/>
        <v>447272</v>
      </c>
    </row>
    <row r="474" spans="1:14" x14ac:dyDescent="0.25">
      <c r="A474" s="9">
        <v>471</v>
      </c>
      <c r="B474" s="25" t="s">
        <v>485</v>
      </c>
      <c r="C474" s="23">
        <v>101772</v>
      </c>
      <c r="D474" s="23">
        <v>55320</v>
      </c>
      <c r="E474" s="23">
        <v>1591</v>
      </c>
      <c r="F474" s="23">
        <v>4859</v>
      </c>
      <c r="G474" s="23">
        <v>793</v>
      </c>
      <c r="H474" s="23">
        <v>454</v>
      </c>
      <c r="I474" s="23">
        <v>676</v>
      </c>
      <c r="J474" s="23">
        <v>286</v>
      </c>
      <c r="K474" s="23">
        <v>0</v>
      </c>
      <c r="L474" s="23">
        <v>0</v>
      </c>
      <c r="M474" s="23">
        <v>0</v>
      </c>
      <c r="N474" s="6">
        <f t="shared" si="7"/>
        <v>165751</v>
      </c>
    </row>
    <row r="475" spans="1:14" x14ac:dyDescent="0.25">
      <c r="A475" s="9">
        <v>472</v>
      </c>
      <c r="B475" s="25" t="s">
        <v>486</v>
      </c>
      <c r="C475" s="23">
        <v>471666</v>
      </c>
      <c r="D475" s="23">
        <v>180224</v>
      </c>
      <c r="E475" s="23">
        <v>6576</v>
      </c>
      <c r="F475" s="23">
        <v>19649</v>
      </c>
      <c r="G475" s="23">
        <v>6101</v>
      </c>
      <c r="H475" s="23">
        <v>2090</v>
      </c>
      <c r="I475" s="23">
        <v>5212</v>
      </c>
      <c r="J475" s="23">
        <v>1150</v>
      </c>
      <c r="K475" s="23">
        <v>0</v>
      </c>
      <c r="L475" s="23">
        <v>0</v>
      </c>
      <c r="M475" s="23">
        <v>0</v>
      </c>
      <c r="N475" s="6">
        <f t="shared" si="7"/>
        <v>692668</v>
      </c>
    </row>
    <row r="476" spans="1:14" x14ac:dyDescent="0.25">
      <c r="A476" s="9">
        <v>473</v>
      </c>
      <c r="B476" s="25" t="s">
        <v>487</v>
      </c>
      <c r="C476" s="23">
        <v>148542</v>
      </c>
      <c r="D476" s="23">
        <v>54143</v>
      </c>
      <c r="E476" s="23">
        <v>1865</v>
      </c>
      <c r="F476" s="23">
        <v>5538</v>
      </c>
      <c r="G476" s="23">
        <v>2299</v>
      </c>
      <c r="H476" s="23">
        <v>653</v>
      </c>
      <c r="I476" s="23">
        <v>2010</v>
      </c>
      <c r="J476" s="23">
        <v>324</v>
      </c>
      <c r="K476" s="23">
        <v>0</v>
      </c>
      <c r="L476" s="23">
        <v>20976</v>
      </c>
      <c r="M476" s="23">
        <v>0</v>
      </c>
      <c r="N476" s="6">
        <f t="shared" si="7"/>
        <v>236350</v>
      </c>
    </row>
    <row r="477" spans="1:14" x14ac:dyDescent="0.25">
      <c r="A477" s="9">
        <v>474</v>
      </c>
      <c r="B477" s="25" t="s">
        <v>488</v>
      </c>
      <c r="C477" s="23">
        <v>245450</v>
      </c>
      <c r="D477" s="23">
        <v>60328</v>
      </c>
      <c r="E477" s="23">
        <v>2599</v>
      </c>
      <c r="F477" s="23">
        <v>7427</v>
      </c>
      <c r="G477" s="23">
        <v>6500</v>
      </c>
      <c r="H477" s="23">
        <v>1069</v>
      </c>
      <c r="I477" s="23">
        <v>4966</v>
      </c>
      <c r="J477" s="23">
        <v>431</v>
      </c>
      <c r="K477" s="23">
        <v>0</v>
      </c>
      <c r="L477" s="23">
        <v>0</v>
      </c>
      <c r="M477" s="23">
        <v>0</v>
      </c>
      <c r="N477" s="6">
        <f t="shared" si="7"/>
        <v>328770</v>
      </c>
    </row>
    <row r="478" spans="1:14" x14ac:dyDescent="0.25">
      <c r="A478" s="9">
        <v>475</v>
      </c>
      <c r="B478" s="25" t="s">
        <v>489</v>
      </c>
      <c r="C478" s="23">
        <v>893844</v>
      </c>
      <c r="D478" s="23">
        <v>381311</v>
      </c>
      <c r="E478" s="23">
        <v>8634</v>
      </c>
      <c r="F478" s="23">
        <v>24286</v>
      </c>
      <c r="G478" s="23">
        <v>20340</v>
      </c>
      <c r="H478" s="23">
        <v>3873</v>
      </c>
      <c r="I478" s="23">
        <v>16982</v>
      </c>
      <c r="J478" s="23">
        <v>1404</v>
      </c>
      <c r="K478" s="23">
        <v>0</v>
      </c>
      <c r="L478" s="23">
        <v>0</v>
      </c>
      <c r="M478" s="23">
        <v>0</v>
      </c>
      <c r="N478" s="6">
        <f t="shared" si="7"/>
        <v>1350674</v>
      </c>
    </row>
    <row r="479" spans="1:14" x14ac:dyDescent="0.25">
      <c r="A479" s="9">
        <v>476</v>
      </c>
      <c r="B479" s="25" t="s">
        <v>490</v>
      </c>
      <c r="C479" s="23">
        <v>85784</v>
      </c>
      <c r="D479" s="23">
        <v>36399</v>
      </c>
      <c r="E479" s="23">
        <v>1210</v>
      </c>
      <c r="F479" s="23">
        <v>3581</v>
      </c>
      <c r="G479" s="23">
        <v>775</v>
      </c>
      <c r="H479" s="23">
        <v>382</v>
      </c>
      <c r="I479" s="23">
        <v>806</v>
      </c>
      <c r="J479" s="23">
        <v>212</v>
      </c>
      <c r="K479" s="23">
        <v>0</v>
      </c>
      <c r="L479" s="23">
        <v>0</v>
      </c>
      <c r="M479" s="23">
        <v>0</v>
      </c>
      <c r="N479" s="6">
        <f t="shared" si="7"/>
        <v>129149</v>
      </c>
    </row>
    <row r="480" spans="1:14" x14ac:dyDescent="0.25">
      <c r="A480" s="9">
        <v>477</v>
      </c>
      <c r="B480" s="25" t="s">
        <v>491</v>
      </c>
      <c r="C480" s="23">
        <v>165244</v>
      </c>
      <c r="D480" s="23">
        <v>65172</v>
      </c>
      <c r="E480" s="23">
        <v>2117</v>
      </c>
      <c r="F480" s="23">
        <v>6373</v>
      </c>
      <c r="G480" s="23">
        <v>2649</v>
      </c>
      <c r="H480" s="23">
        <v>724</v>
      </c>
      <c r="I480" s="23">
        <v>2056</v>
      </c>
      <c r="J480" s="23">
        <v>366</v>
      </c>
      <c r="K480" s="23">
        <v>0</v>
      </c>
      <c r="L480" s="23">
        <v>9091</v>
      </c>
      <c r="M480" s="23">
        <v>0</v>
      </c>
      <c r="N480" s="6">
        <f t="shared" si="7"/>
        <v>253792</v>
      </c>
    </row>
    <row r="481" spans="1:14" x14ac:dyDescent="0.25">
      <c r="A481" s="9">
        <v>478</v>
      </c>
      <c r="B481" s="25" t="s">
        <v>492</v>
      </c>
      <c r="C481" s="23">
        <v>164158</v>
      </c>
      <c r="D481" s="23">
        <v>38240</v>
      </c>
      <c r="E481" s="23">
        <v>2084</v>
      </c>
      <c r="F481" s="23">
        <v>6260</v>
      </c>
      <c r="G481" s="23">
        <v>3073</v>
      </c>
      <c r="H481" s="23">
        <v>720</v>
      </c>
      <c r="I481" s="23">
        <v>2295</v>
      </c>
      <c r="J481" s="23">
        <v>364</v>
      </c>
      <c r="K481" s="23">
        <v>0</v>
      </c>
      <c r="L481" s="23">
        <v>0</v>
      </c>
      <c r="M481" s="23">
        <v>0</v>
      </c>
      <c r="N481" s="6">
        <f t="shared" si="7"/>
        <v>217194</v>
      </c>
    </row>
    <row r="482" spans="1:14" x14ac:dyDescent="0.25">
      <c r="A482" s="9">
        <v>479</v>
      </c>
      <c r="B482" s="25" t="s">
        <v>493</v>
      </c>
      <c r="C482" s="23">
        <v>62296</v>
      </c>
      <c r="D482" s="23">
        <v>32090</v>
      </c>
      <c r="E482" s="23">
        <v>1025</v>
      </c>
      <c r="F482" s="23">
        <v>3166</v>
      </c>
      <c r="G482" s="23">
        <v>325</v>
      </c>
      <c r="H482" s="23">
        <v>278</v>
      </c>
      <c r="I482" s="23">
        <v>268</v>
      </c>
      <c r="J482" s="23">
        <v>192</v>
      </c>
      <c r="K482" s="23">
        <v>0</v>
      </c>
      <c r="L482" s="23">
        <v>0</v>
      </c>
      <c r="M482" s="23">
        <v>0</v>
      </c>
      <c r="N482" s="6">
        <f t="shared" si="7"/>
        <v>99640</v>
      </c>
    </row>
    <row r="483" spans="1:14" x14ac:dyDescent="0.25">
      <c r="A483" s="9">
        <v>480</v>
      </c>
      <c r="B483" s="25" t="s">
        <v>494</v>
      </c>
      <c r="C483" s="23">
        <v>177006</v>
      </c>
      <c r="D483" s="23">
        <v>49421</v>
      </c>
      <c r="E483" s="23">
        <v>1999</v>
      </c>
      <c r="F483" s="23">
        <v>5709</v>
      </c>
      <c r="G483" s="23">
        <v>2738</v>
      </c>
      <c r="H483" s="23">
        <v>775</v>
      </c>
      <c r="I483" s="23">
        <v>2583</v>
      </c>
      <c r="J483" s="23">
        <v>325</v>
      </c>
      <c r="K483" s="23">
        <v>0</v>
      </c>
      <c r="L483" s="23">
        <v>0</v>
      </c>
      <c r="M483" s="23">
        <v>0</v>
      </c>
      <c r="N483" s="6">
        <f t="shared" si="7"/>
        <v>240556</v>
      </c>
    </row>
    <row r="484" spans="1:14" x14ac:dyDescent="0.25">
      <c r="A484" s="9">
        <v>481</v>
      </c>
      <c r="B484" s="25" t="s">
        <v>495</v>
      </c>
      <c r="C484" s="23">
        <v>235944</v>
      </c>
      <c r="D484" s="23">
        <v>58146</v>
      </c>
      <c r="E484" s="23">
        <v>2392</v>
      </c>
      <c r="F484" s="23">
        <v>6738</v>
      </c>
      <c r="G484" s="23">
        <v>4125</v>
      </c>
      <c r="H484" s="23">
        <v>1027</v>
      </c>
      <c r="I484" s="23">
        <v>3768</v>
      </c>
      <c r="J484" s="23">
        <v>383</v>
      </c>
      <c r="K484" s="23">
        <v>0</v>
      </c>
      <c r="L484" s="23">
        <v>9373</v>
      </c>
      <c r="M484" s="23">
        <v>0</v>
      </c>
      <c r="N484" s="6">
        <f t="shared" si="7"/>
        <v>321896</v>
      </c>
    </row>
    <row r="485" spans="1:14" x14ac:dyDescent="0.25">
      <c r="A485" s="9">
        <v>482</v>
      </c>
      <c r="B485" s="25" t="s">
        <v>496</v>
      </c>
      <c r="C485" s="23">
        <v>5495494</v>
      </c>
      <c r="D485" s="23">
        <v>910618</v>
      </c>
      <c r="E485" s="23">
        <v>42602</v>
      </c>
      <c r="F485" s="23">
        <v>120579</v>
      </c>
      <c r="G485" s="23">
        <v>105285</v>
      </c>
      <c r="H485" s="23">
        <v>23379</v>
      </c>
      <c r="I485" s="23">
        <v>105376</v>
      </c>
      <c r="J485" s="23">
        <v>6072</v>
      </c>
      <c r="K485" s="23">
        <v>0</v>
      </c>
      <c r="L485" s="23">
        <v>0</v>
      </c>
      <c r="M485" s="23">
        <v>0</v>
      </c>
      <c r="N485" s="6">
        <f t="shared" si="7"/>
        <v>6809405</v>
      </c>
    </row>
    <row r="486" spans="1:14" x14ac:dyDescent="0.25">
      <c r="A486" s="9">
        <v>483</v>
      </c>
      <c r="B486" s="25" t="s">
        <v>497</v>
      </c>
      <c r="C486" s="23">
        <v>648666</v>
      </c>
      <c r="D486" s="23">
        <v>169609</v>
      </c>
      <c r="E486" s="23">
        <v>5544</v>
      </c>
      <c r="F486" s="23">
        <v>15621</v>
      </c>
      <c r="G486" s="23">
        <v>19221</v>
      </c>
      <c r="H486" s="23">
        <v>2784</v>
      </c>
      <c r="I486" s="23">
        <v>15616</v>
      </c>
      <c r="J486" s="23">
        <v>897</v>
      </c>
      <c r="K486" s="23">
        <v>0</v>
      </c>
      <c r="L486" s="23">
        <v>0</v>
      </c>
      <c r="M486" s="23">
        <v>0</v>
      </c>
      <c r="N486" s="6">
        <f t="shared" si="7"/>
        <v>877958</v>
      </c>
    </row>
    <row r="487" spans="1:14" x14ac:dyDescent="0.25">
      <c r="A487" s="9">
        <v>484</v>
      </c>
      <c r="B487" s="25" t="s">
        <v>498</v>
      </c>
      <c r="C487" s="23">
        <v>406824</v>
      </c>
      <c r="D487" s="23">
        <v>116555</v>
      </c>
      <c r="E487" s="23">
        <v>3804</v>
      </c>
      <c r="F487" s="23">
        <v>11004</v>
      </c>
      <c r="G487" s="23">
        <v>8717</v>
      </c>
      <c r="H487" s="23">
        <v>1750</v>
      </c>
      <c r="I487" s="23">
        <v>7443</v>
      </c>
      <c r="J487" s="23">
        <v>624</v>
      </c>
      <c r="K487" s="23">
        <v>0</v>
      </c>
      <c r="L487" s="23">
        <v>0</v>
      </c>
      <c r="M487" s="23">
        <v>0</v>
      </c>
      <c r="N487" s="6">
        <f t="shared" si="7"/>
        <v>556721</v>
      </c>
    </row>
    <row r="488" spans="1:14" x14ac:dyDescent="0.25">
      <c r="A488" s="9">
        <v>485</v>
      </c>
      <c r="B488" s="25" t="s">
        <v>499</v>
      </c>
      <c r="C488" s="23">
        <v>267546</v>
      </c>
      <c r="D488" s="23">
        <v>99241</v>
      </c>
      <c r="E488" s="23">
        <v>2930</v>
      </c>
      <c r="F488" s="23">
        <v>8393</v>
      </c>
      <c r="G488" s="23">
        <v>6648</v>
      </c>
      <c r="H488" s="23">
        <v>1168</v>
      </c>
      <c r="I488" s="23">
        <v>4831</v>
      </c>
      <c r="J488" s="23">
        <v>487</v>
      </c>
      <c r="K488" s="23">
        <v>0</v>
      </c>
      <c r="L488" s="23">
        <v>0</v>
      </c>
      <c r="M488" s="23">
        <v>0</v>
      </c>
      <c r="N488" s="6">
        <f t="shared" si="7"/>
        <v>391244</v>
      </c>
    </row>
    <row r="489" spans="1:14" x14ac:dyDescent="0.25">
      <c r="A489" s="9">
        <v>486</v>
      </c>
      <c r="B489" s="25" t="s">
        <v>500</v>
      </c>
      <c r="C489" s="23">
        <v>283314</v>
      </c>
      <c r="D489" s="23">
        <v>218940</v>
      </c>
      <c r="E489" s="23">
        <v>2512</v>
      </c>
      <c r="F489" s="23">
        <v>6758</v>
      </c>
      <c r="G489" s="23">
        <v>4633</v>
      </c>
      <c r="H489" s="23">
        <v>1226</v>
      </c>
      <c r="I489" s="23">
        <v>5108</v>
      </c>
      <c r="J489" s="23">
        <v>371</v>
      </c>
      <c r="K489" s="23">
        <v>0</v>
      </c>
      <c r="L489" s="23">
        <v>0</v>
      </c>
      <c r="M489" s="23">
        <v>0</v>
      </c>
      <c r="N489" s="6">
        <f t="shared" si="7"/>
        <v>522862</v>
      </c>
    </row>
    <row r="490" spans="1:14" x14ac:dyDescent="0.25">
      <c r="A490" s="9">
        <v>487</v>
      </c>
      <c r="B490" s="25" t="s">
        <v>501</v>
      </c>
      <c r="C490" s="23">
        <v>300120</v>
      </c>
      <c r="D490" s="23">
        <v>78277</v>
      </c>
      <c r="E490" s="23">
        <v>2068</v>
      </c>
      <c r="F490" s="23">
        <v>6686</v>
      </c>
      <c r="G490" s="23">
        <v>3666</v>
      </c>
      <c r="H490" s="23">
        <v>1276</v>
      </c>
      <c r="I490" s="23">
        <v>4146</v>
      </c>
      <c r="J490" s="23">
        <v>461</v>
      </c>
      <c r="K490" s="23">
        <v>0</v>
      </c>
      <c r="L490" s="23">
        <v>0</v>
      </c>
      <c r="M490" s="23">
        <v>0</v>
      </c>
      <c r="N490" s="6">
        <f t="shared" si="7"/>
        <v>396700</v>
      </c>
    </row>
    <row r="491" spans="1:14" x14ac:dyDescent="0.25">
      <c r="A491" s="9">
        <v>488</v>
      </c>
      <c r="B491" s="25" t="s">
        <v>502</v>
      </c>
      <c r="C491" s="23">
        <v>79798</v>
      </c>
      <c r="D491" s="23">
        <v>39839</v>
      </c>
      <c r="E491" s="23">
        <v>1148</v>
      </c>
      <c r="F491" s="23">
        <v>3457</v>
      </c>
      <c r="G491" s="23">
        <v>240</v>
      </c>
      <c r="H491" s="23">
        <v>354</v>
      </c>
      <c r="I491" s="23">
        <v>475</v>
      </c>
      <c r="J491" s="23">
        <v>203</v>
      </c>
      <c r="K491" s="23">
        <v>0</v>
      </c>
      <c r="L491" s="23">
        <v>0</v>
      </c>
      <c r="M491" s="23">
        <v>0</v>
      </c>
      <c r="N491" s="6">
        <f t="shared" si="7"/>
        <v>125514</v>
      </c>
    </row>
    <row r="492" spans="1:14" x14ac:dyDescent="0.25">
      <c r="A492" s="9">
        <v>489</v>
      </c>
      <c r="B492" s="25" t="s">
        <v>503</v>
      </c>
      <c r="C492" s="23">
        <v>378384</v>
      </c>
      <c r="D492" s="23">
        <v>69625</v>
      </c>
      <c r="E492" s="23">
        <v>4050</v>
      </c>
      <c r="F492" s="23">
        <v>11819</v>
      </c>
      <c r="G492" s="23">
        <v>9681</v>
      </c>
      <c r="H492" s="23">
        <v>1643</v>
      </c>
      <c r="I492" s="23">
        <v>7124</v>
      </c>
      <c r="J492" s="23">
        <v>678</v>
      </c>
      <c r="K492" s="23">
        <v>0</v>
      </c>
      <c r="L492" s="23">
        <v>0</v>
      </c>
      <c r="M492" s="23">
        <v>0</v>
      </c>
      <c r="N492" s="6">
        <f t="shared" si="7"/>
        <v>483004</v>
      </c>
    </row>
    <row r="493" spans="1:14" x14ac:dyDescent="0.25">
      <c r="A493" s="9">
        <v>490</v>
      </c>
      <c r="B493" s="25" t="s">
        <v>504</v>
      </c>
      <c r="C493" s="23">
        <v>256662</v>
      </c>
      <c r="D493" s="23">
        <v>57540</v>
      </c>
      <c r="E493" s="23">
        <v>2675</v>
      </c>
      <c r="F493" s="23">
        <v>7549</v>
      </c>
      <c r="G493" s="23">
        <v>6059</v>
      </c>
      <c r="H493" s="23">
        <v>1119</v>
      </c>
      <c r="I493" s="23">
        <v>4781</v>
      </c>
      <c r="J493" s="23">
        <v>439</v>
      </c>
      <c r="K493" s="23">
        <v>0</v>
      </c>
      <c r="L493" s="23">
        <v>0</v>
      </c>
      <c r="M493" s="23">
        <v>0</v>
      </c>
      <c r="N493" s="6">
        <f t="shared" si="7"/>
        <v>336824</v>
      </c>
    </row>
    <row r="494" spans="1:14" x14ac:dyDescent="0.25">
      <c r="A494" s="9">
        <v>491</v>
      </c>
      <c r="B494" s="25" t="s">
        <v>505</v>
      </c>
      <c r="C494" s="23">
        <v>357062</v>
      </c>
      <c r="D494" s="23">
        <v>56958</v>
      </c>
      <c r="E494" s="23">
        <v>3259</v>
      </c>
      <c r="F494" s="23">
        <v>8759</v>
      </c>
      <c r="G494" s="23">
        <v>9549</v>
      </c>
      <c r="H494" s="23">
        <v>1551</v>
      </c>
      <c r="I494" s="23">
        <v>7888</v>
      </c>
      <c r="J494" s="23">
        <v>543</v>
      </c>
      <c r="K494" s="23">
        <v>0</v>
      </c>
      <c r="L494" s="23">
        <v>4804</v>
      </c>
      <c r="M494" s="23">
        <v>0</v>
      </c>
      <c r="N494" s="6">
        <f t="shared" si="7"/>
        <v>450373</v>
      </c>
    </row>
    <row r="495" spans="1:14" x14ac:dyDescent="0.25">
      <c r="A495" s="9">
        <v>492</v>
      </c>
      <c r="B495" s="25" t="s">
        <v>506</v>
      </c>
      <c r="C495" s="23">
        <v>337100</v>
      </c>
      <c r="D495" s="23">
        <v>99828</v>
      </c>
      <c r="E495" s="23">
        <v>3988</v>
      </c>
      <c r="F495" s="23">
        <v>11726</v>
      </c>
      <c r="G495" s="23">
        <v>5716</v>
      </c>
      <c r="H495" s="23">
        <v>1476</v>
      </c>
      <c r="I495" s="23">
        <v>4668</v>
      </c>
      <c r="J495" s="23">
        <v>714</v>
      </c>
      <c r="K495" s="23">
        <v>0</v>
      </c>
      <c r="L495" s="23">
        <v>14896</v>
      </c>
      <c r="M495" s="23">
        <v>0</v>
      </c>
      <c r="N495" s="6">
        <f t="shared" si="7"/>
        <v>480112</v>
      </c>
    </row>
    <row r="496" spans="1:14" x14ac:dyDescent="0.25">
      <c r="A496" s="9">
        <v>493</v>
      </c>
      <c r="B496" s="25" t="s">
        <v>507</v>
      </c>
      <c r="C496" s="23">
        <v>117288</v>
      </c>
      <c r="D496" s="23">
        <v>35526</v>
      </c>
      <c r="E496" s="23">
        <v>1226</v>
      </c>
      <c r="F496" s="23">
        <v>3332</v>
      </c>
      <c r="G496" s="23">
        <v>983</v>
      </c>
      <c r="H496" s="23">
        <v>514</v>
      </c>
      <c r="I496" s="23">
        <v>1610</v>
      </c>
      <c r="J496" s="23">
        <v>199</v>
      </c>
      <c r="K496" s="23">
        <v>0</v>
      </c>
      <c r="L496" s="23">
        <v>4816</v>
      </c>
      <c r="M496" s="23">
        <v>0</v>
      </c>
      <c r="N496" s="6">
        <f t="shared" si="7"/>
        <v>165494</v>
      </c>
    </row>
    <row r="497" spans="1:14" x14ac:dyDescent="0.25">
      <c r="A497" s="9">
        <v>494</v>
      </c>
      <c r="B497" s="25" t="s">
        <v>508</v>
      </c>
      <c r="C497" s="23">
        <v>401938</v>
      </c>
      <c r="D497" s="23">
        <v>99674</v>
      </c>
      <c r="E497" s="23">
        <v>4071</v>
      </c>
      <c r="F497" s="23">
        <v>11302</v>
      </c>
      <c r="G497" s="23">
        <v>13576</v>
      </c>
      <c r="H497" s="23">
        <v>1753</v>
      </c>
      <c r="I497" s="23">
        <v>9039</v>
      </c>
      <c r="J497" s="23">
        <v>668</v>
      </c>
      <c r="K497" s="23">
        <v>0</v>
      </c>
      <c r="L497" s="23">
        <v>0</v>
      </c>
      <c r="M497" s="23">
        <v>0</v>
      </c>
      <c r="N497" s="6">
        <f t="shared" si="7"/>
        <v>542021</v>
      </c>
    </row>
    <row r="498" spans="1:14" x14ac:dyDescent="0.25">
      <c r="A498" s="9">
        <v>495</v>
      </c>
      <c r="B498" s="25" t="s">
        <v>509</v>
      </c>
      <c r="C498" s="23">
        <v>250912</v>
      </c>
      <c r="D498" s="23">
        <v>58101</v>
      </c>
      <c r="E498" s="23">
        <v>2951</v>
      </c>
      <c r="F498" s="23">
        <v>8623</v>
      </c>
      <c r="G498" s="23">
        <v>6534</v>
      </c>
      <c r="H498" s="23">
        <v>1099</v>
      </c>
      <c r="I498" s="23">
        <v>4345</v>
      </c>
      <c r="J498" s="23">
        <v>500</v>
      </c>
      <c r="K498" s="23">
        <v>0</v>
      </c>
      <c r="L498" s="23">
        <v>0</v>
      </c>
      <c r="M498" s="23">
        <v>0</v>
      </c>
      <c r="N498" s="6">
        <f t="shared" si="7"/>
        <v>333065</v>
      </c>
    </row>
    <row r="499" spans="1:14" x14ac:dyDescent="0.25">
      <c r="A499" s="9">
        <v>496</v>
      </c>
      <c r="B499" s="25" t="s">
        <v>510</v>
      </c>
      <c r="C499" s="23">
        <v>162508</v>
      </c>
      <c r="D499" s="23">
        <v>51484</v>
      </c>
      <c r="E499" s="23">
        <v>1766</v>
      </c>
      <c r="F499" s="23">
        <v>5134</v>
      </c>
      <c r="G499" s="23">
        <v>3251</v>
      </c>
      <c r="H499" s="23">
        <v>708</v>
      </c>
      <c r="I499" s="23">
        <v>2877</v>
      </c>
      <c r="J499" s="23">
        <v>298</v>
      </c>
      <c r="K499" s="23">
        <v>0</v>
      </c>
      <c r="L499" s="23">
        <v>0</v>
      </c>
      <c r="M499" s="23">
        <v>0</v>
      </c>
      <c r="N499" s="6">
        <f t="shared" si="7"/>
        <v>228026</v>
      </c>
    </row>
    <row r="500" spans="1:14" x14ac:dyDescent="0.25">
      <c r="A500" s="9">
        <v>497</v>
      </c>
      <c r="B500" s="25" t="s">
        <v>511</v>
      </c>
      <c r="C500" s="23">
        <v>334278</v>
      </c>
      <c r="D500" s="23">
        <v>104489</v>
      </c>
      <c r="E500" s="23">
        <v>3551</v>
      </c>
      <c r="F500" s="23">
        <v>10123</v>
      </c>
      <c r="G500" s="23">
        <v>9212</v>
      </c>
      <c r="H500" s="23">
        <v>1457</v>
      </c>
      <c r="I500" s="23">
        <v>6400</v>
      </c>
      <c r="J500" s="23">
        <v>593</v>
      </c>
      <c r="K500" s="23">
        <v>0</v>
      </c>
      <c r="L500" s="23">
        <v>0</v>
      </c>
      <c r="M500" s="23">
        <v>0</v>
      </c>
      <c r="N500" s="6">
        <f t="shared" si="7"/>
        <v>470103</v>
      </c>
    </row>
    <row r="501" spans="1:14" x14ac:dyDescent="0.25">
      <c r="A501" s="9">
        <v>498</v>
      </c>
      <c r="B501" s="25" t="s">
        <v>512</v>
      </c>
      <c r="C501" s="23">
        <v>522936</v>
      </c>
      <c r="D501" s="23">
        <v>110428</v>
      </c>
      <c r="E501" s="23">
        <v>5556</v>
      </c>
      <c r="F501" s="23">
        <v>15667</v>
      </c>
      <c r="G501" s="23">
        <v>16083</v>
      </c>
      <c r="H501" s="23">
        <v>2286</v>
      </c>
      <c r="I501" s="23">
        <v>10892</v>
      </c>
      <c r="J501" s="23">
        <v>972</v>
      </c>
      <c r="K501" s="23">
        <v>0</v>
      </c>
      <c r="L501" s="23">
        <v>0</v>
      </c>
      <c r="M501" s="23">
        <v>52518</v>
      </c>
      <c r="N501" s="6">
        <f t="shared" si="7"/>
        <v>737338</v>
      </c>
    </row>
    <row r="502" spans="1:14" x14ac:dyDescent="0.25">
      <c r="A502" s="9">
        <v>499</v>
      </c>
      <c r="B502" s="25" t="s">
        <v>513</v>
      </c>
      <c r="C502" s="23">
        <v>268118</v>
      </c>
      <c r="D502" s="23">
        <v>72370</v>
      </c>
      <c r="E502" s="23">
        <v>2262</v>
      </c>
      <c r="F502" s="23">
        <v>6183</v>
      </c>
      <c r="G502" s="23">
        <v>3316</v>
      </c>
      <c r="H502" s="23">
        <v>1155</v>
      </c>
      <c r="I502" s="23">
        <v>4467</v>
      </c>
      <c r="J502" s="23">
        <v>400</v>
      </c>
      <c r="K502" s="23">
        <v>0</v>
      </c>
      <c r="L502" s="23">
        <v>0</v>
      </c>
      <c r="M502" s="23">
        <v>0</v>
      </c>
      <c r="N502" s="6">
        <f t="shared" si="7"/>
        <v>358271</v>
      </c>
    </row>
    <row r="503" spans="1:14" x14ac:dyDescent="0.25">
      <c r="A503" s="9">
        <v>500</v>
      </c>
      <c r="B503" s="25" t="s">
        <v>514</v>
      </c>
      <c r="C503" s="23">
        <v>604888</v>
      </c>
      <c r="D503" s="23">
        <v>123718</v>
      </c>
      <c r="E503" s="23">
        <v>5853</v>
      </c>
      <c r="F503" s="23">
        <v>16112</v>
      </c>
      <c r="G503" s="23">
        <v>15492</v>
      </c>
      <c r="H503" s="23">
        <v>2630</v>
      </c>
      <c r="I503" s="23">
        <v>12657</v>
      </c>
      <c r="J503" s="23">
        <v>936</v>
      </c>
      <c r="K503" s="23">
        <v>0</v>
      </c>
      <c r="L503" s="23">
        <v>0</v>
      </c>
      <c r="M503" s="23">
        <v>0</v>
      </c>
      <c r="N503" s="6">
        <f t="shared" si="7"/>
        <v>782286</v>
      </c>
    </row>
    <row r="504" spans="1:14" x14ac:dyDescent="0.25">
      <c r="A504" s="9">
        <v>501</v>
      </c>
      <c r="B504" s="25" t="s">
        <v>515</v>
      </c>
      <c r="C504" s="23">
        <v>123432</v>
      </c>
      <c r="D504" s="23">
        <v>45390</v>
      </c>
      <c r="E504" s="23">
        <v>1581</v>
      </c>
      <c r="F504" s="23">
        <v>4642</v>
      </c>
      <c r="G504" s="23">
        <v>1890</v>
      </c>
      <c r="H504" s="23">
        <v>544</v>
      </c>
      <c r="I504" s="23">
        <v>1631</v>
      </c>
      <c r="J504" s="23">
        <v>268</v>
      </c>
      <c r="K504" s="23">
        <v>0</v>
      </c>
      <c r="L504" s="23">
        <v>0</v>
      </c>
      <c r="M504" s="23">
        <v>0</v>
      </c>
      <c r="N504" s="6">
        <f t="shared" si="7"/>
        <v>179378</v>
      </c>
    </row>
    <row r="505" spans="1:14" x14ac:dyDescent="0.25">
      <c r="A505" s="9">
        <v>502</v>
      </c>
      <c r="B505" s="25" t="s">
        <v>516</v>
      </c>
      <c r="C505" s="23">
        <v>844402</v>
      </c>
      <c r="D505" s="23">
        <v>62053</v>
      </c>
      <c r="E505" s="23">
        <v>5704</v>
      </c>
      <c r="F505" s="23">
        <v>11901</v>
      </c>
      <c r="G505" s="23">
        <v>11387</v>
      </c>
      <c r="H505" s="23">
        <v>3673</v>
      </c>
      <c r="I505" s="23">
        <v>16948</v>
      </c>
      <c r="J505" s="23">
        <v>707</v>
      </c>
      <c r="K505" s="23">
        <v>0</v>
      </c>
      <c r="L505" s="23">
        <v>117227</v>
      </c>
      <c r="M505" s="23">
        <v>0</v>
      </c>
      <c r="N505" s="6">
        <f t="shared" si="7"/>
        <v>1074002</v>
      </c>
    </row>
    <row r="506" spans="1:14" x14ac:dyDescent="0.25">
      <c r="A506" s="9">
        <v>503</v>
      </c>
      <c r="B506" s="25" t="s">
        <v>517</v>
      </c>
      <c r="C506" s="23">
        <v>144880</v>
      </c>
      <c r="D506" s="23">
        <v>46938</v>
      </c>
      <c r="E506" s="23">
        <v>1749</v>
      </c>
      <c r="F506" s="23">
        <v>5794</v>
      </c>
      <c r="G506" s="23">
        <v>741</v>
      </c>
      <c r="H506" s="23">
        <v>619</v>
      </c>
      <c r="I506" s="23">
        <v>883</v>
      </c>
      <c r="J506" s="23">
        <v>324</v>
      </c>
      <c r="K506" s="23">
        <v>0</v>
      </c>
      <c r="L506" s="23">
        <v>0</v>
      </c>
      <c r="M506" s="23">
        <v>0</v>
      </c>
      <c r="N506" s="6">
        <f t="shared" si="7"/>
        <v>201928</v>
      </c>
    </row>
    <row r="507" spans="1:14" x14ac:dyDescent="0.25">
      <c r="A507" s="9">
        <v>504</v>
      </c>
      <c r="B507" s="25" t="s">
        <v>518</v>
      </c>
      <c r="C507" s="23">
        <v>207270</v>
      </c>
      <c r="D507" s="23">
        <v>67493</v>
      </c>
      <c r="E507" s="23">
        <v>2164</v>
      </c>
      <c r="F507" s="23">
        <v>6498</v>
      </c>
      <c r="G507" s="23">
        <v>3058</v>
      </c>
      <c r="H507" s="23">
        <v>893</v>
      </c>
      <c r="I507" s="23">
        <v>2903</v>
      </c>
      <c r="J507" s="23">
        <v>369</v>
      </c>
      <c r="K507" s="23">
        <v>0</v>
      </c>
      <c r="L507" s="23">
        <v>10485</v>
      </c>
      <c r="M507" s="23">
        <v>0</v>
      </c>
      <c r="N507" s="6">
        <f t="shared" si="7"/>
        <v>301133</v>
      </c>
    </row>
    <row r="508" spans="1:14" x14ac:dyDescent="0.25">
      <c r="A508" s="9">
        <v>505</v>
      </c>
      <c r="B508" s="25" t="s">
        <v>519</v>
      </c>
      <c r="C508" s="23">
        <v>1369068</v>
      </c>
      <c r="D508" s="23">
        <v>121755</v>
      </c>
      <c r="E508" s="23">
        <v>7815</v>
      </c>
      <c r="F508" s="23">
        <v>13036</v>
      </c>
      <c r="G508" s="23">
        <v>13250</v>
      </c>
      <c r="H508" s="23">
        <v>5956</v>
      </c>
      <c r="I508" s="23">
        <v>29626</v>
      </c>
      <c r="J508" s="23">
        <v>712</v>
      </c>
      <c r="K508" s="23">
        <v>0</v>
      </c>
      <c r="L508" s="23">
        <v>24541</v>
      </c>
      <c r="M508" s="23">
        <v>0</v>
      </c>
      <c r="N508" s="6">
        <f t="shared" si="7"/>
        <v>1585759</v>
      </c>
    </row>
    <row r="509" spans="1:14" x14ac:dyDescent="0.25">
      <c r="A509" s="9">
        <v>506</v>
      </c>
      <c r="B509" s="25" t="s">
        <v>520</v>
      </c>
      <c r="C509" s="23">
        <v>102828</v>
      </c>
      <c r="D509" s="23">
        <v>41217</v>
      </c>
      <c r="E509" s="23">
        <v>1439</v>
      </c>
      <c r="F509" s="23">
        <v>4332</v>
      </c>
      <c r="G509" s="23">
        <v>1532</v>
      </c>
      <c r="H509" s="23">
        <v>456</v>
      </c>
      <c r="I509" s="23">
        <v>1164</v>
      </c>
      <c r="J509" s="23">
        <v>252</v>
      </c>
      <c r="K509" s="23">
        <v>0</v>
      </c>
      <c r="L509" s="23">
        <v>6964</v>
      </c>
      <c r="M509" s="23">
        <v>0</v>
      </c>
      <c r="N509" s="6">
        <f t="shared" si="7"/>
        <v>160184</v>
      </c>
    </row>
    <row r="510" spans="1:14" x14ac:dyDescent="0.25">
      <c r="A510" s="9">
        <v>507</v>
      </c>
      <c r="B510" s="25" t="s">
        <v>521</v>
      </c>
      <c r="C510" s="23">
        <v>257754</v>
      </c>
      <c r="D510" s="23">
        <v>84245</v>
      </c>
      <c r="E510" s="23">
        <v>2768</v>
      </c>
      <c r="F510" s="23">
        <v>7947</v>
      </c>
      <c r="G510" s="23">
        <v>6347</v>
      </c>
      <c r="H510" s="23">
        <v>1123</v>
      </c>
      <c r="I510" s="23">
        <v>4786</v>
      </c>
      <c r="J510" s="23">
        <v>461</v>
      </c>
      <c r="K510" s="23">
        <v>0</v>
      </c>
      <c r="L510" s="23">
        <v>15857</v>
      </c>
      <c r="M510" s="23">
        <v>0</v>
      </c>
      <c r="N510" s="6">
        <f t="shared" si="7"/>
        <v>381288</v>
      </c>
    </row>
    <row r="511" spans="1:14" x14ac:dyDescent="0.25">
      <c r="A511" s="9">
        <v>508</v>
      </c>
      <c r="B511" s="25" t="s">
        <v>522</v>
      </c>
      <c r="C511" s="23">
        <v>157054</v>
      </c>
      <c r="D511" s="23">
        <v>32125</v>
      </c>
      <c r="E511" s="23">
        <v>1500</v>
      </c>
      <c r="F511" s="23">
        <v>4274</v>
      </c>
      <c r="G511" s="23">
        <v>2838</v>
      </c>
      <c r="H511" s="23">
        <v>678</v>
      </c>
      <c r="I511" s="23">
        <v>2823</v>
      </c>
      <c r="J511" s="23">
        <v>235</v>
      </c>
      <c r="K511" s="23">
        <v>0</v>
      </c>
      <c r="L511" s="23">
        <v>0</v>
      </c>
      <c r="M511" s="23">
        <v>0</v>
      </c>
      <c r="N511" s="6">
        <f t="shared" si="7"/>
        <v>201527</v>
      </c>
    </row>
    <row r="512" spans="1:14" x14ac:dyDescent="0.25">
      <c r="A512" s="9">
        <v>509</v>
      </c>
      <c r="B512" s="25" t="s">
        <v>523</v>
      </c>
      <c r="C512" s="23">
        <v>723478</v>
      </c>
      <c r="D512" s="23">
        <v>168648</v>
      </c>
      <c r="E512" s="23">
        <v>6372</v>
      </c>
      <c r="F512" s="23">
        <v>17678</v>
      </c>
      <c r="G512" s="23">
        <v>24636</v>
      </c>
      <c r="H512" s="23">
        <v>3118</v>
      </c>
      <c r="I512" s="23">
        <v>16880</v>
      </c>
      <c r="J512" s="23">
        <v>1027</v>
      </c>
      <c r="K512" s="23">
        <v>0</v>
      </c>
      <c r="L512" s="23">
        <v>0</v>
      </c>
      <c r="M512" s="23">
        <v>0</v>
      </c>
      <c r="N512" s="6">
        <f t="shared" si="7"/>
        <v>961837</v>
      </c>
    </row>
    <row r="513" spans="1:14" x14ac:dyDescent="0.25">
      <c r="A513" s="9">
        <v>510</v>
      </c>
      <c r="B513" s="25" t="s">
        <v>524</v>
      </c>
      <c r="C513" s="23">
        <v>114968</v>
      </c>
      <c r="D513" s="23">
        <v>35450</v>
      </c>
      <c r="E513" s="23">
        <v>1670</v>
      </c>
      <c r="F513" s="23">
        <v>5083</v>
      </c>
      <c r="G513" s="23">
        <v>1506</v>
      </c>
      <c r="H513" s="23">
        <v>509</v>
      </c>
      <c r="I513" s="23">
        <v>1105</v>
      </c>
      <c r="J513" s="23">
        <v>293</v>
      </c>
      <c r="K513" s="23">
        <v>0</v>
      </c>
      <c r="L513" s="23">
        <v>10782</v>
      </c>
      <c r="M513" s="23">
        <v>0</v>
      </c>
      <c r="N513" s="6">
        <f t="shared" si="7"/>
        <v>171366</v>
      </c>
    </row>
    <row r="514" spans="1:14" x14ac:dyDescent="0.25">
      <c r="A514" s="9">
        <v>511</v>
      </c>
      <c r="B514" s="25" t="s">
        <v>525</v>
      </c>
      <c r="C514" s="23">
        <v>287772</v>
      </c>
      <c r="D514" s="23">
        <v>91205</v>
      </c>
      <c r="E514" s="23">
        <v>3003</v>
      </c>
      <c r="F514" s="23">
        <v>8543</v>
      </c>
      <c r="G514" s="23">
        <v>6857</v>
      </c>
      <c r="H514" s="23">
        <v>1253</v>
      </c>
      <c r="I514" s="23">
        <v>5309</v>
      </c>
      <c r="J514" s="23">
        <v>493</v>
      </c>
      <c r="K514" s="23">
        <v>0</v>
      </c>
      <c r="L514" s="23">
        <v>0</v>
      </c>
      <c r="M514" s="23">
        <v>0</v>
      </c>
      <c r="N514" s="6">
        <f t="shared" si="7"/>
        <v>404435</v>
      </c>
    </row>
    <row r="515" spans="1:14" x14ac:dyDescent="0.25">
      <c r="A515" s="9">
        <v>512</v>
      </c>
      <c r="B515" s="25" t="s">
        <v>526</v>
      </c>
      <c r="C515" s="23">
        <v>125182</v>
      </c>
      <c r="D515" s="23">
        <v>44601</v>
      </c>
      <c r="E515" s="23">
        <v>1716</v>
      </c>
      <c r="F515" s="23">
        <v>5128</v>
      </c>
      <c r="G515" s="23">
        <v>2215</v>
      </c>
      <c r="H515" s="23">
        <v>554</v>
      </c>
      <c r="I515" s="23">
        <v>1579</v>
      </c>
      <c r="J515" s="23">
        <v>296</v>
      </c>
      <c r="K515" s="23">
        <v>0</v>
      </c>
      <c r="L515" s="23">
        <v>0</v>
      </c>
      <c r="M515" s="23">
        <v>0</v>
      </c>
      <c r="N515" s="6">
        <f t="shared" si="7"/>
        <v>181271</v>
      </c>
    </row>
    <row r="516" spans="1:14" x14ac:dyDescent="0.25">
      <c r="A516" s="9">
        <v>513</v>
      </c>
      <c r="B516" s="25" t="s">
        <v>527</v>
      </c>
      <c r="C516" s="23">
        <v>571780</v>
      </c>
      <c r="D516" s="23">
        <v>80520</v>
      </c>
      <c r="E516" s="23">
        <v>5564</v>
      </c>
      <c r="F516" s="23">
        <v>15561</v>
      </c>
      <c r="G516" s="23">
        <v>17135</v>
      </c>
      <c r="H516" s="23">
        <v>2482</v>
      </c>
      <c r="I516" s="23">
        <v>12963</v>
      </c>
      <c r="J516" s="23">
        <v>908</v>
      </c>
      <c r="K516" s="23">
        <v>0</v>
      </c>
      <c r="L516" s="23">
        <v>0</v>
      </c>
      <c r="M516" s="23">
        <v>0</v>
      </c>
      <c r="N516" s="6">
        <f t="shared" si="7"/>
        <v>706913</v>
      </c>
    </row>
    <row r="517" spans="1:14" x14ac:dyDescent="0.25">
      <c r="A517" s="9">
        <v>514</v>
      </c>
      <c r="B517" s="25" t="s">
        <v>528</v>
      </c>
      <c r="C517" s="23">
        <v>138620</v>
      </c>
      <c r="D517" s="23">
        <v>53498</v>
      </c>
      <c r="E517" s="23">
        <v>1949</v>
      </c>
      <c r="F517" s="23">
        <v>5860</v>
      </c>
      <c r="G517" s="23">
        <v>2037</v>
      </c>
      <c r="H517" s="23">
        <v>614</v>
      </c>
      <c r="I517" s="23">
        <v>1457</v>
      </c>
      <c r="J517" s="23">
        <v>339</v>
      </c>
      <c r="K517" s="23">
        <v>0</v>
      </c>
      <c r="L517" s="23">
        <v>0</v>
      </c>
      <c r="M517" s="23">
        <v>0</v>
      </c>
      <c r="N517" s="6">
        <f t="shared" ref="N517:N573" si="8">SUM(C517:M517)</f>
        <v>204374</v>
      </c>
    </row>
    <row r="518" spans="1:14" x14ac:dyDescent="0.25">
      <c r="A518" s="9">
        <v>515</v>
      </c>
      <c r="B518" s="25" t="s">
        <v>529</v>
      </c>
      <c r="C518" s="23">
        <v>7468022</v>
      </c>
      <c r="D518" s="23">
        <v>1373950</v>
      </c>
      <c r="E518" s="23">
        <v>53325</v>
      </c>
      <c r="F518" s="23">
        <v>126750</v>
      </c>
      <c r="G518" s="23">
        <v>120440</v>
      </c>
      <c r="H518" s="23">
        <v>32242</v>
      </c>
      <c r="I518" s="23">
        <v>156848</v>
      </c>
      <c r="J518" s="23">
        <v>7177</v>
      </c>
      <c r="K518" s="23">
        <v>0</v>
      </c>
      <c r="L518" s="23">
        <v>0</v>
      </c>
      <c r="M518" s="23">
        <v>0</v>
      </c>
      <c r="N518" s="6">
        <f t="shared" si="8"/>
        <v>9338754</v>
      </c>
    </row>
    <row r="519" spans="1:14" x14ac:dyDescent="0.25">
      <c r="A519" s="9">
        <v>516</v>
      </c>
      <c r="B519" s="25" t="s">
        <v>530</v>
      </c>
      <c r="C519" s="23">
        <v>391522</v>
      </c>
      <c r="D519" s="23">
        <v>80737</v>
      </c>
      <c r="E519" s="23">
        <v>3850</v>
      </c>
      <c r="F519" s="23">
        <v>10976</v>
      </c>
      <c r="G519" s="23">
        <v>10595</v>
      </c>
      <c r="H519" s="23">
        <v>1695</v>
      </c>
      <c r="I519" s="23">
        <v>7953</v>
      </c>
      <c r="J519" s="23">
        <v>625</v>
      </c>
      <c r="K519" s="23">
        <v>0</v>
      </c>
      <c r="L519" s="23">
        <v>34898</v>
      </c>
      <c r="M519" s="23">
        <v>0</v>
      </c>
      <c r="N519" s="6">
        <f t="shared" si="8"/>
        <v>542851</v>
      </c>
    </row>
    <row r="520" spans="1:14" x14ac:dyDescent="0.25">
      <c r="A520" s="9">
        <v>517</v>
      </c>
      <c r="B520" s="25" t="s">
        <v>531</v>
      </c>
      <c r="C520" s="23">
        <v>392828</v>
      </c>
      <c r="D520" s="23">
        <v>57558</v>
      </c>
      <c r="E520" s="23">
        <v>3717</v>
      </c>
      <c r="F520" s="23">
        <v>10325</v>
      </c>
      <c r="G520" s="23">
        <v>13368</v>
      </c>
      <c r="H520" s="23">
        <v>1705</v>
      </c>
      <c r="I520" s="23">
        <v>8838</v>
      </c>
      <c r="J520" s="23">
        <v>656</v>
      </c>
      <c r="K520" s="23">
        <v>0</v>
      </c>
      <c r="L520" s="23">
        <v>0</v>
      </c>
      <c r="M520" s="23">
        <v>0</v>
      </c>
      <c r="N520" s="6">
        <f t="shared" si="8"/>
        <v>488995</v>
      </c>
    </row>
    <row r="521" spans="1:14" x14ac:dyDescent="0.25">
      <c r="A521" s="9">
        <v>518</v>
      </c>
      <c r="B521" s="25" t="s">
        <v>532</v>
      </c>
      <c r="C521" s="23">
        <v>73022</v>
      </c>
      <c r="D521" s="23">
        <v>35063</v>
      </c>
      <c r="E521" s="23">
        <v>997</v>
      </c>
      <c r="F521" s="23">
        <v>3011</v>
      </c>
      <c r="G521" s="23">
        <v>207</v>
      </c>
      <c r="H521" s="23">
        <v>322</v>
      </c>
      <c r="I521" s="23">
        <v>473</v>
      </c>
      <c r="J521" s="23">
        <v>166</v>
      </c>
      <c r="K521" s="23">
        <v>0</v>
      </c>
      <c r="L521" s="23">
        <v>7330</v>
      </c>
      <c r="M521" s="23">
        <v>0</v>
      </c>
      <c r="N521" s="6">
        <f t="shared" si="8"/>
        <v>120591</v>
      </c>
    </row>
    <row r="522" spans="1:14" x14ac:dyDescent="0.25">
      <c r="A522" s="9">
        <v>519</v>
      </c>
      <c r="B522" s="25" t="s">
        <v>533</v>
      </c>
      <c r="C522" s="23">
        <v>299392</v>
      </c>
      <c r="D522" s="23">
        <v>85558</v>
      </c>
      <c r="E522" s="23">
        <v>2712</v>
      </c>
      <c r="F522" s="23">
        <v>7207</v>
      </c>
      <c r="G522" s="23">
        <v>6196</v>
      </c>
      <c r="H522" s="23">
        <v>1302</v>
      </c>
      <c r="I522" s="23">
        <v>6088</v>
      </c>
      <c r="J522" s="23">
        <v>430</v>
      </c>
      <c r="K522" s="23">
        <v>0</v>
      </c>
      <c r="L522" s="23">
        <v>13499</v>
      </c>
      <c r="M522" s="23">
        <v>0</v>
      </c>
      <c r="N522" s="6">
        <f t="shared" si="8"/>
        <v>422384</v>
      </c>
    </row>
    <row r="523" spans="1:14" x14ac:dyDescent="0.25">
      <c r="A523" s="9">
        <v>520</v>
      </c>
      <c r="B523" s="25" t="s">
        <v>534</v>
      </c>
      <c r="C523" s="23">
        <v>606106</v>
      </c>
      <c r="D523" s="23">
        <v>223975</v>
      </c>
      <c r="E523" s="23">
        <v>5839</v>
      </c>
      <c r="F523" s="23">
        <v>16688</v>
      </c>
      <c r="G523" s="23">
        <v>13977</v>
      </c>
      <c r="H523" s="23">
        <v>2620</v>
      </c>
      <c r="I523" s="23">
        <v>11696</v>
      </c>
      <c r="J523" s="23">
        <v>1006</v>
      </c>
      <c r="K523" s="23">
        <v>0</v>
      </c>
      <c r="L523" s="23">
        <v>0</v>
      </c>
      <c r="M523" s="23">
        <v>0</v>
      </c>
      <c r="N523" s="6">
        <f t="shared" si="8"/>
        <v>881907</v>
      </c>
    </row>
    <row r="524" spans="1:14" x14ac:dyDescent="0.25">
      <c r="A524" s="9">
        <v>521</v>
      </c>
      <c r="B524" s="25" t="s">
        <v>535</v>
      </c>
      <c r="C524" s="23">
        <v>83726</v>
      </c>
      <c r="D524" s="23">
        <v>38665</v>
      </c>
      <c r="E524" s="23">
        <v>1308</v>
      </c>
      <c r="F524" s="23">
        <v>4025</v>
      </c>
      <c r="G524" s="23">
        <v>511</v>
      </c>
      <c r="H524" s="23">
        <v>373</v>
      </c>
      <c r="I524" s="23">
        <v>454</v>
      </c>
      <c r="J524" s="23">
        <v>229</v>
      </c>
      <c r="K524" s="23">
        <v>0</v>
      </c>
      <c r="L524" s="23">
        <v>0</v>
      </c>
      <c r="M524" s="23">
        <v>0</v>
      </c>
      <c r="N524" s="6">
        <f t="shared" si="8"/>
        <v>129291</v>
      </c>
    </row>
    <row r="525" spans="1:14" x14ac:dyDescent="0.25">
      <c r="A525" s="9">
        <v>522</v>
      </c>
      <c r="B525" s="25" t="s">
        <v>536</v>
      </c>
      <c r="C525" s="23">
        <v>125400</v>
      </c>
      <c r="D525" s="23">
        <v>41078</v>
      </c>
      <c r="E525" s="23">
        <v>1632</v>
      </c>
      <c r="F525" s="23">
        <v>4864</v>
      </c>
      <c r="G525" s="23">
        <v>2428</v>
      </c>
      <c r="H525" s="23">
        <v>552</v>
      </c>
      <c r="I525" s="23">
        <v>1738</v>
      </c>
      <c r="J525" s="23">
        <v>282</v>
      </c>
      <c r="K525" s="23">
        <v>0</v>
      </c>
      <c r="L525" s="23">
        <v>0</v>
      </c>
      <c r="M525" s="23">
        <v>0</v>
      </c>
      <c r="N525" s="6">
        <f t="shared" si="8"/>
        <v>177974</v>
      </c>
    </row>
    <row r="526" spans="1:14" x14ac:dyDescent="0.25">
      <c r="A526" s="9">
        <v>523</v>
      </c>
      <c r="B526" s="25" t="s">
        <v>537</v>
      </c>
      <c r="C526" s="23">
        <v>281170</v>
      </c>
      <c r="D526" s="23">
        <v>67157</v>
      </c>
      <c r="E526" s="23">
        <v>2581</v>
      </c>
      <c r="F526" s="23">
        <v>7429</v>
      </c>
      <c r="G526" s="23">
        <v>2971</v>
      </c>
      <c r="H526" s="23">
        <v>1211</v>
      </c>
      <c r="I526" s="23">
        <v>3939</v>
      </c>
      <c r="J526" s="23">
        <v>518</v>
      </c>
      <c r="K526" s="23">
        <v>0</v>
      </c>
      <c r="L526" s="23">
        <v>0</v>
      </c>
      <c r="M526" s="23">
        <v>0</v>
      </c>
      <c r="N526" s="6">
        <f t="shared" si="8"/>
        <v>366976</v>
      </c>
    </row>
    <row r="527" spans="1:14" x14ac:dyDescent="0.25">
      <c r="A527" s="9">
        <v>524</v>
      </c>
      <c r="B527" s="25" t="s">
        <v>538</v>
      </c>
      <c r="C527" s="23">
        <v>82618</v>
      </c>
      <c r="D527" s="23">
        <v>34458</v>
      </c>
      <c r="E527" s="23">
        <v>1158</v>
      </c>
      <c r="F527" s="23">
        <v>3600</v>
      </c>
      <c r="G527" s="23">
        <v>592</v>
      </c>
      <c r="H527" s="23">
        <v>363</v>
      </c>
      <c r="I527" s="23">
        <v>596</v>
      </c>
      <c r="J527" s="23">
        <v>200</v>
      </c>
      <c r="K527" s="23">
        <v>0</v>
      </c>
      <c r="L527" s="23">
        <v>3411</v>
      </c>
      <c r="M527" s="23">
        <v>0</v>
      </c>
      <c r="N527" s="6">
        <f t="shared" si="8"/>
        <v>126996</v>
      </c>
    </row>
    <row r="528" spans="1:14" x14ac:dyDescent="0.25">
      <c r="A528" s="9">
        <v>525</v>
      </c>
      <c r="B528" s="25" t="s">
        <v>539</v>
      </c>
      <c r="C528" s="23">
        <v>1211842</v>
      </c>
      <c r="D528" s="23">
        <v>233136</v>
      </c>
      <c r="E528" s="23">
        <v>8108</v>
      </c>
      <c r="F528" s="23">
        <v>22865</v>
      </c>
      <c r="G528" s="23">
        <v>23126</v>
      </c>
      <c r="H528" s="23">
        <v>5203</v>
      </c>
      <c r="I528" s="23">
        <v>23399</v>
      </c>
      <c r="J528" s="23">
        <v>1593</v>
      </c>
      <c r="K528" s="23">
        <v>0</v>
      </c>
      <c r="L528" s="23">
        <v>0</v>
      </c>
      <c r="M528" s="23">
        <v>0</v>
      </c>
      <c r="N528" s="6">
        <f t="shared" si="8"/>
        <v>1529272</v>
      </c>
    </row>
    <row r="529" spans="1:14" x14ac:dyDescent="0.25">
      <c r="A529" s="9">
        <v>526</v>
      </c>
      <c r="B529" s="25" t="s">
        <v>540</v>
      </c>
      <c r="C529" s="23">
        <v>1063804</v>
      </c>
      <c r="D529" s="23">
        <v>204556</v>
      </c>
      <c r="E529" s="23">
        <v>9183</v>
      </c>
      <c r="F529" s="23">
        <v>24830</v>
      </c>
      <c r="G529" s="23">
        <v>33154</v>
      </c>
      <c r="H529" s="23">
        <v>4594</v>
      </c>
      <c r="I529" s="23">
        <v>25385</v>
      </c>
      <c r="J529" s="23">
        <v>1433</v>
      </c>
      <c r="K529" s="23">
        <v>0</v>
      </c>
      <c r="L529" s="23">
        <v>0</v>
      </c>
      <c r="M529" s="23">
        <v>0</v>
      </c>
      <c r="N529" s="6">
        <f t="shared" si="8"/>
        <v>1366939</v>
      </c>
    </row>
    <row r="530" spans="1:14" x14ac:dyDescent="0.25">
      <c r="A530" s="9">
        <v>527</v>
      </c>
      <c r="B530" s="25" t="s">
        <v>541</v>
      </c>
      <c r="C530" s="23">
        <v>250058</v>
      </c>
      <c r="D530" s="23">
        <v>98778</v>
      </c>
      <c r="E530" s="23">
        <v>2796</v>
      </c>
      <c r="F530" s="23">
        <v>8196</v>
      </c>
      <c r="G530" s="23">
        <v>5053</v>
      </c>
      <c r="H530" s="23">
        <v>1091</v>
      </c>
      <c r="I530" s="23">
        <v>3954</v>
      </c>
      <c r="J530" s="23">
        <v>503</v>
      </c>
      <c r="K530" s="23">
        <v>0</v>
      </c>
      <c r="L530" s="23">
        <v>0</v>
      </c>
      <c r="M530" s="23">
        <v>0</v>
      </c>
      <c r="N530" s="6">
        <f t="shared" si="8"/>
        <v>370429</v>
      </c>
    </row>
    <row r="531" spans="1:14" x14ac:dyDescent="0.25">
      <c r="A531" s="9">
        <v>528</v>
      </c>
      <c r="B531" s="25" t="s">
        <v>542</v>
      </c>
      <c r="C531" s="23">
        <v>162104</v>
      </c>
      <c r="D531" s="23">
        <v>47847</v>
      </c>
      <c r="E531" s="23">
        <v>1830</v>
      </c>
      <c r="F531" s="23">
        <v>5253</v>
      </c>
      <c r="G531" s="23">
        <v>1871</v>
      </c>
      <c r="H531" s="23">
        <v>710</v>
      </c>
      <c r="I531" s="23">
        <v>2055</v>
      </c>
      <c r="J531" s="23">
        <v>323</v>
      </c>
      <c r="K531" s="23">
        <v>0</v>
      </c>
      <c r="L531" s="23">
        <v>0</v>
      </c>
      <c r="M531" s="23">
        <v>0</v>
      </c>
      <c r="N531" s="6">
        <f t="shared" si="8"/>
        <v>221993</v>
      </c>
    </row>
    <row r="532" spans="1:14" x14ac:dyDescent="0.25">
      <c r="A532" s="9">
        <v>529</v>
      </c>
      <c r="B532" s="25" t="s">
        <v>543</v>
      </c>
      <c r="C532" s="23">
        <v>157034</v>
      </c>
      <c r="D532" s="23">
        <v>48124</v>
      </c>
      <c r="E532" s="23">
        <v>2034</v>
      </c>
      <c r="F532" s="23">
        <v>6016</v>
      </c>
      <c r="G532" s="23">
        <v>3376</v>
      </c>
      <c r="H532" s="23">
        <v>692</v>
      </c>
      <c r="I532" s="23">
        <v>2192</v>
      </c>
      <c r="J532" s="23">
        <v>347</v>
      </c>
      <c r="K532" s="23">
        <v>0</v>
      </c>
      <c r="L532" s="23">
        <v>0</v>
      </c>
      <c r="M532" s="23">
        <v>0</v>
      </c>
      <c r="N532" s="6">
        <f t="shared" si="8"/>
        <v>219815</v>
      </c>
    </row>
    <row r="533" spans="1:14" x14ac:dyDescent="0.25">
      <c r="A533" s="9">
        <v>530</v>
      </c>
      <c r="B533" s="25" t="s">
        <v>544</v>
      </c>
      <c r="C533" s="23">
        <v>371896</v>
      </c>
      <c r="D533" s="23">
        <v>104159</v>
      </c>
      <c r="E533" s="23">
        <v>3417</v>
      </c>
      <c r="F533" s="23">
        <v>9556</v>
      </c>
      <c r="G533" s="23">
        <v>7701</v>
      </c>
      <c r="H533" s="23">
        <v>1607</v>
      </c>
      <c r="I533" s="23">
        <v>6927</v>
      </c>
      <c r="J533" s="23">
        <v>590</v>
      </c>
      <c r="K533" s="23">
        <v>0</v>
      </c>
      <c r="L533" s="23">
        <v>16416</v>
      </c>
      <c r="M533" s="23">
        <v>0</v>
      </c>
      <c r="N533" s="6">
        <f t="shared" si="8"/>
        <v>522269</v>
      </c>
    </row>
    <row r="534" spans="1:14" x14ac:dyDescent="0.25">
      <c r="A534" s="9">
        <v>531</v>
      </c>
      <c r="B534" s="25" t="s">
        <v>545</v>
      </c>
      <c r="C534" s="23">
        <v>223406</v>
      </c>
      <c r="D534" s="23">
        <v>53303</v>
      </c>
      <c r="E534" s="23">
        <v>2321</v>
      </c>
      <c r="F534" s="23">
        <v>6499</v>
      </c>
      <c r="G534" s="23">
        <v>4683</v>
      </c>
      <c r="H534" s="23">
        <v>975</v>
      </c>
      <c r="I534" s="23">
        <v>4229</v>
      </c>
      <c r="J534" s="23">
        <v>373</v>
      </c>
      <c r="K534" s="23">
        <v>0</v>
      </c>
      <c r="L534" s="23">
        <v>0</v>
      </c>
      <c r="M534" s="23">
        <v>0</v>
      </c>
      <c r="N534" s="6">
        <f t="shared" si="8"/>
        <v>295789</v>
      </c>
    </row>
    <row r="535" spans="1:14" x14ac:dyDescent="0.25">
      <c r="A535" s="9">
        <v>532</v>
      </c>
      <c r="B535" s="25" t="s">
        <v>546</v>
      </c>
      <c r="C535" s="23">
        <v>317238</v>
      </c>
      <c r="D535" s="23">
        <v>112423</v>
      </c>
      <c r="E535" s="23">
        <v>3238</v>
      </c>
      <c r="F535" s="23">
        <v>9116</v>
      </c>
      <c r="G535" s="23">
        <v>8396</v>
      </c>
      <c r="H535" s="23">
        <v>1381</v>
      </c>
      <c r="I535" s="23">
        <v>6288</v>
      </c>
      <c r="J535" s="23">
        <v>528</v>
      </c>
      <c r="K535" s="23">
        <v>0</v>
      </c>
      <c r="L535" s="23">
        <v>0</v>
      </c>
      <c r="M535" s="23">
        <v>0</v>
      </c>
      <c r="N535" s="6">
        <f t="shared" si="8"/>
        <v>458608</v>
      </c>
    </row>
    <row r="536" spans="1:14" x14ac:dyDescent="0.25">
      <c r="A536" s="9">
        <v>533</v>
      </c>
      <c r="B536" s="25" t="s">
        <v>547</v>
      </c>
      <c r="C536" s="23">
        <v>248544</v>
      </c>
      <c r="D536" s="23">
        <v>83333</v>
      </c>
      <c r="E536" s="23">
        <v>2588</v>
      </c>
      <c r="F536" s="23">
        <v>7472</v>
      </c>
      <c r="G536" s="23">
        <v>5212</v>
      </c>
      <c r="H536" s="23">
        <v>1079</v>
      </c>
      <c r="I536" s="23">
        <v>4384</v>
      </c>
      <c r="J536" s="23">
        <v>426</v>
      </c>
      <c r="K536" s="23">
        <v>0</v>
      </c>
      <c r="L536" s="23">
        <v>0</v>
      </c>
      <c r="M536" s="23">
        <v>0</v>
      </c>
      <c r="N536" s="6">
        <f t="shared" si="8"/>
        <v>353038</v>
      </c>
    </row>
    <row r="537" spans="1:14" x14ac:dyDescent="0.25">
      <c r="A537" s="9">
        <v>534</v>
      </c>
      <c r="B537" s="25" t="s">
        <v>548</v>
      </c>
      <c r="C537" s="23">
        <v>335120</v>
      </c>
      <c r="D537" s="23">
        <v>71453</v>
      </c>
      <c r="E537" s="23">
        <v>3196</v>
      </c>
      <c r="F537" s="23">
        <v>9032</v>
      </c>
      <c r="G537" s="23">
        <v>7484</v>
      </c>
      <c r="H537" s="23">
        <v>1450</v>
      </c>
      <c r="I537" s="23">
        <v>6102</v>
      </c>
      <c r="J537" s="23">
        <v>534</v>
      </c>
      <c r="K537" s="23">
        <v>0</v>
      </c>
      <c r="L537" s="23">
        <v>0</v>
      </c>
      <c r="M537" s="23">
        <v>0</v>
      </c>
      <c r="N537" s="6">
        <f t="shared" si="8"/>
        <v>434371</v>
      </c>
    </row>
    <row r="538" spans="1:14" x14ac:dyDescent="0.25">
      <c r="A538" s="9">
        <v>535</v>
      </c>
      <c r="B538" s="25" t="s">
        <v>549</v>
      </c>
      <c r="C538" s="23">
        <v>309208</v>
      </c>
      <c r="D538" s="23">
        <v>55242</v>
      </c>
      <c r="E538" s="23">
        <v>3113</v>
      </c>
      <c r="F538" s="23">
        <v>9112</v>
      </c>
      <c r="G538" s="23">
        <v>6714</v>
      </c>
      <c r="H538" s="23">
        <v>1335</v>
      </c>
      <c r="I538" s="23">
        <v>5315</v>
      </c>
      <c r="J538" s="23">
        <v>495</v>
      </c>
      <c r="K538" s="23">
        <v>0</v>
      </c>
      <c r="L538" s="23">
        <v>6260</v>
      </c>
      <c r="M538" s="23">
        <v>0</v>
      </c>
      <c r="N538" s="6">
        <f t="shared" si="8"/>
        <v>396794</v>
      </c>
    </row>
    <row r="539" spans="1:14" x14ac:dyDescent="0.25">
      <c r="A539" s="9">
        <v>536</v>
      </c>
      <c r="B539" s="25" t="s">
        <v>550</v>
      </c>
      <c r="C539" s="23">
        <v>97892</v>
      </c>
      <c r="D539" s="23">
        <v>39612</v>
      </c>
      <c r="E539" s="23">
        <v>1366</v>
      </c>
      <c r="F539" s="23">
        <v>3987</v>
      </c>
      <c r="G539" s="23">
        <v>833</v>
      </c>
      <c r="H539" s="23">
        <v>438</v>
      </c>
      <c r="I539" s="23">
        <v>930</v>
      </c>
      <c r="J539" s="23">
        <v>256</v>
      </c>
      <c r="K539" s="23">
        <v>0</v>
      </c>
      <c r="L539" s="23">
        <v>0</v>
      </c>
      <c r="M539" s="23">
        <v>0</v>
      </c>
      <c r="N539" s="6">
        <f t="shared" si="8"/>
        <v>145314</v>
      </c>
    </row>
    <row r="540" spans="1:14" x14ac:dyDescent="0.25">
      <c r="A540" s="9">
        <v>537</v>
      </c>
      <c r="B540" s="25" t="s">
        <v>551</v>
      </c>
      <c r="C540" s="23">
        <v>647202</v>
      </c>
      <c r="D540" s="23">
        <v>186204</v>
      </c>
      <c r="E540" s="23">
        <v>6539</v>
      </c>
      <c r="F540" s="23">
        <v>19171</v>
      </c>
      <c r="G540" s="23">
        <v>12854</v>
      </c>
      <c r="H540" s="23">
        <v>2796</v>
      </c>
      <c r="I540" s="23">
        <v>10995</v>
      </c>
      <c r="J540" s="23">
        <v>1106</v>
      </c>
      <c r="K540" s="23">
        <v>0</v>
      </c>
      <c r="L540" s="23">
        <v>26763</v>
      </c>
      <c r="M540" s="23">
        <v>0</v>
      </c>
      <c r="N540" s="6">
        <f t="shared" si="8"/>
        <v>913630</v>
      </c>
    </row>
    <row r="541" spans="1:14" x14ac:dyDescent="0.25">
      <c r="A541" s="9">
        <v>538</v>
      </c>
      <c r="B541" s="25" t="s">
        <v>552</v>
      </c>
      <c r="C541" s="23">
        <v>116784</v>
      </c>
      <c r="D541" s="23">
        <v>54398</v>
      </c>
      <c r="E541" s="23">
        <v>1650</v>
      </c>
      <c r="F541" s="23">
        <v>4964</v>
      </c>
      <c r="G541" s="23">
        <v>1384</v>
      </c>
      <c r="H541" s="23">
        <v>518</v>
      </c>
      <c r="I541" s="23">
        <v>1157</v>
      </c>
      <c r="J541" s="23">
        <v>286</v>
      </c>
      <c r="K541" s="23">
        <v>0</v>
      </c>
      <c r="L541" s="23">
        <v>7108</v>
      </c>
      <c r="M541" s="23">
        <v>0</v>
      </c>
      <c r="N541" s="6">
        <f t="shared" si="8"/>
        <v>188249</v>
      </c>
    </row>
    <row r="542" spans="1:14" x14ac:dyDescent="0.25">
      <c r="A542" s="9">
        <v>539</v>
      </c>
      <c r="B542" s="25" t="s">
        <v>553</v>
      </c>
      <c r="C542" s="23">
        <v>359822</v>
      </c>
      <c r="D542" s="23">
        <v>105599</v>
      </c>
      <c r="E542" s="23">
        <v>3120</v>
      </c>
      <c r="F542" s="23">
        <v>8510</v>
      </c>
      <c r="G542" s="23">
        <v>10858</v>
      </c>
      <c r="H542" s="23">
        <v>1552</v>
      </c>
      <c r="I542" s="23">
        <v>9106</v>
      </c>
      <c r="J542" s="23">
        <v>483</v>
      </c>
      <c r="K542" s="23">
        <v>0</v>
      </c>
      <c r="L542" s="23">
        <v>0</v>
      </c>
      <c r="M542" s="23">
        <v>0</v>
      </c>
      <c r="N542" s="6">
        <f t="shared" si="8"/>
        <v>499050</v>
      </c>
    </row>
    <row r="543" spans="1:14" x14ac:dyDescent="0.25">
      <c r="A543" s="9">
        <v>540</v>
      </c>
      <c r="B543" s="25" t="s">
        <v>554</v>
      </c>
      <c r="C543" s="23">
        <v>853356</v>
      </c>
      <c r="D543" s="23">
        <v>206539</v>
      </c>
      <c r="E543" s="23">
        <v>6297</v>
      </c>
      <c r="F543" s="23">
        <v>15626</v>
      </c>
      <c r="G543" s="23">
        <v>14252</v>
      </c>
      <c r="H543" s="23">
        <v>3680</v>
      </c>
      <c r="I543" s="23">
        <v>17731</v>
      </c>
      <c r="J543" s="23">
        <v>1028</v>
      </c>
      <c r="K543" s="23">
        <v>0</v>
      </c>
      <c r="L543" s="23">
        <v>0</v>
      </c>
      <c r="M543" s="23">
        <v>0</v>
      </c>
      <c r="N543" s="6">
        <f t="shared" si="8"/>
        <v>1118509</v>
      </c>
    </row>
    <row r="544" spans="1:14" x14ac:dyDescent="0.25">
      <c r="A544" s="9">
        <v>541</v>
      </c>
      <c r="B544" s="25" t="s">
        <v>555</v>
      </c>
      <c r="C544" s="23">
        <v>156192</v>
      </c>
      <c r="D544" s="23">
        <v>58916</v>
      </c>
      <c r="E544" s="23">
        <v>1893</v>
      </c>
      <c r="F544" s="23">
        <v>5746</v>
      </c>
      <c r="G544" s="23">
        <v>2957</v>
      </c>
      <c r="H544" s="23">
        <v>681</v>
      </c>
      <c r="I544" s="23">
        <v>2240</v>
      </c>
      <c r="J544" s="23">
        <v>328</v>
      </c>
      <c r="K544" s="23">
        <v>0</v>
      </c>
      <c r="L544" s="23">
        <v>0</v>
      </c>
      <c r="M544" s="23">
        <v>0</v>
      </c>
      <c r="N544" s="6">
        <f t="shared" si="8"/>
        <v>228953</v>
      </c>
    </row>
    <row r="545" spans="1:14" x14ac:dyDescent="0.25">
      <c r="A545" s="9">
        <v>542</v>
      </c>
      <c r="B545" s="25" t="s">
        <v>556</v>
      </c>
      <c r="C545" s="23">
        <v>124434</v>
      </c>
      <c r="D545" s="23">
        <v>57500</v>
      </c>
      <c r="E545" s="23">
        <v>1703</v>
      </c>
      <c r="F545" s="23">
        <v>5128</v>
      </c>
      <c r="G545" s="23">
        <v>1751</v>
      </c>
      <c r="H545" s="23">
        <v>550</v>
      </c>
      <c r="I545" s="23">
        <v>1375</v>
      </c>
      <c r="J545" s="23">
        <v>293</v>
      </c>
      <c r="K545" s="23">
        <v>0</v>
      </c>
      <c r="L545" s="23">
        <v>6681</v>
      </c>
      <c r="M545" s="23">
        <v>0</v>
      </c>
      <c r="N545" s="6">
        <f t="shared" si="8"/>
        <v>199415</v>
      </c>
    </row>
    <row r="546" spans="1:14" x14ac:dyDescent="0.25">
      <c r="A546" s="9">
        <v>543</v>
      </c>
      <c r="B546" s="25" t="s">
        <v>557</v>
      </c>
      <c r="C546" s="23">
        <v>425408</v>
      </c>
      <c r="D546" s="23">
        <v>101613</v>
      </c>
      <c r="E546" s="23">
        <v>4086</v>
      </c>
      <c r="F546" s="23">
        <v>11120</v>
      </c>
      <c r="G546" s="23">
        <v>13287</v>
      </c>
      <c r="H546" s="23">
        <v>1853</v>
      </c>
      <c r="I546" s="23">
        <v>9610</v>
      </c>
      <c r="J546" s="23">
        <v>685</v>
      </c>
      <c r="K546" s="23">
        <v>0</v>
      </c>
      <c r="L546" s="23">
        <v>48623</v>
      </c>
      <c r="M546" s="23">
        <v>0</v>
      </c>
      <c r="N546" s="6">
        <f t="shared" si="8"/>
        <v>616285</v>
      </c>
    </row>
    <row r="547" spans="1:14" x14ac:dyDescent="0.25">
      <c r="A547" s="9">
        <v>544</v>
      </c>
      <c r="B547" s="25" t="s">
        <v>558</v>
      </c>
      <c r="C547" s="23">
        <v>180336</v>
      </c>
      <c r="D547" s="23">
        <v>52330</v>
      </c>
      <c r="E547" s="23">
        <v>1817</v>
      </c>
      <c r="F547" s="23">
        <v>5113</v>
      </c>
      <c r="G547" s="23">
        <v>1964</v>
      </c>
      <c r="H547" s="23">
        <v>784</v>
      </c>
      <c r="I547" s="23">
        <v>2550</v>
      </c>
      <c r="J547" s="23">
        <v>288</v>
      </c>
      <c r="K547" s="23">
        <v>0</v>
      </c>
      <c r="L547" s="23">
        <v>0</v>
      </c>
      <c r="M547" s="23">
        <v>0</v>
      </c>
      <c r="N547" s="6">
        <f t="shared" si="8"/>
        <v>245182</v>
      </c>
    </row>
    <row r="548" spans="1:14" x14ac:dyDescent="0.25">
      <c r="A548" s="9">
        <v>545</v>
      </c>
      <c r="B548" s="25" t="s">
        <v>559</v>
      </c>
      <c r="C548" s="23">
        <v>1119430</v>
      </c>
      <c r="D548" s="23">
        <v>379745</v>
      </c>
      <c r="E548" s="23">
        <v>11870</v>
      </c>
      <c r="F548" s="23">
        <v>33668</v>
      </c>
      <c r="G548" s="23">
        <v>17294</v>
      </c>
      <c r="H548" s="23">
        <v>4882</v>
      </c>
      <c r="I548" s="23">
        <v>18306</v>
      </c>
      <c r="J548" s="23">
        <v>1883</v>
      </c>
      <c r="K548" s="23">
        <v>0</v>
      </c>
      <c r="L548" s="23">
        <v>52217</v>
      </c>
      <c r="M548" s="23">
        <v>0</v>
      </c>
      <c r="N548" s="6">
        <f t="shared" si="8"/>
        <v>1639295</v>
      </c>
    </row>
    <row r="549" spans="1:14" x14ac:dyDescent="0.25">
      <c r="A549" s="9">
        <v>546</v>
      </c>
      <c r="B549" s="25" t="s">
        <v>560</v>
      </c>
      <c r="C549" s="23">
        <v>479662</v>
      </c>
      <c r="D549" s="23">
        <v>128678</v>
      </c>
      <c r="E549" s="23">
        <v>4419</v>
      </c>
      <c r="F549" s="23">
        <v>11701</v>
      </c>
      <c r="G549" s="23">
        <v>12442</v>
      </c>
      <c r="H549" s="23">
        <v>2092</v>
      </c>
      <c r="I549" s="23">
        <v>10449</v>
      </c>
      <c r="J549" s="23">
        <v>812</v>
      </c>
      <c r="K549" s="23">
        <v>0</v>
      </c>
      <c r="L549" s="23">
        <v>139</v>
      </c>
      <c r="M549" s="23">
        <v>0</v>
      </c>
      <c r="N549" s="6">
        <f t="shared" si="8"/>
        <v>650394</v>
      </c>
    </row>
    <row r="550" spans="1:14" x14ac:dyDescent="0.25">
      <c r="A550" s="9">
        <v>547</v>
      </c>
      <c r="B550" s="25" t="s">
        <v>561</v>
      </c>
      <c r="C550" s="23">
        <v>167898</v>
      </c>
      <c r="D550" s="23">
        <v>54089</v>
      </c>
      <c r="E550" s="23">
        <v>1835</v>
      </c>
      <c r="F550" s="23">
        <v>5313</v>
      </c>
      <c r="G550" s="23">
        <v>1842</v>
      </c>
      <c r="H550" s="23">
        <v>732</v>
      </c>
      <c r="I550" s="23">
        <v>2212</v>
      </c>
      <c r="J550" s="23">
        <v>297</v>
      </c>
      <c r="K550" s="23">
        <v>0</v>
      </c>
      <c r="L550" s="23">
        <v>0</v>
      </c>
      <c r="M550" s="23">
        <v>0</v>
      </c>
      <c r="N550" s="6">
        <f t="shared" si="8"/>
        <v>234218</v>
      </c>
    </row>
    <row r="551" spans="1:14" x14ac:dyDescent="0.25">
      <c r="A551" s="9">
        <v>548</v>
      </c>
      <c r="B551" s="25" t="s">
        <v>562</v>
      </c>
      <c r="C551" s="23">
        <v>256906</v>
      </c>
      <c r="D551" s="23">
        <v>90226</v>
      </c>
      <c r="E551" s="23">
        <v>2698</v>
      </c>
      <c r="F551" s="23">
        <v>8119</v>
      </c>
      <c r="G551" s="23">
        <v>3887</v>
      </c>
      <c r="H551" s="23">
        <v>1111</v>
      </c>
      <c r="I551" s="23">
        <v>3454</v>
      </c>
      <c r="J551" s="23">
        <v>596</v>
      </c>
      <c r="K551" s="23">
        <v>0</v>
      </c>
      <c r="L551" s="23">
        <v>0</v>
      </c>
      <c r="M551" s="23">
        <v>0</v>
      </c>
      <c r="N551" s="6">
        <f t="shared" si="8"/>
        <v>366997</v>
      </c>
    </row>
    <row r="552" spans="1:14" x14ac:dyDescent="0.25">
      <c r="A552" s="9">
        <v>549</v>
      </c>
      <c r="B552" s="25" t="s">
        <v>563</v>
      </c>
      <c r="C552" s="23">
        <v>887556</v>
      </c>
      <c r="D552" s="23">
        <v>268180</v>
      </c>
      <c r="E552" s="23">
        <v>9150</v>
      </c>
      <c r="F552" s="23">
        <v>27373</v>
      </c>
      <c r="G552" s="23">
        <v>22207</v>
      </c>
      <c r="H552" s="23">
        <v>3825</v>
      </c>
      <c r="I552" s="23">
        <v>16446</v>
      </c>
      <c r="J552" s="23">
        <v>1513</v>
      </c>
      <c r="K552" s="23">
        <v>0</v>
      </c>
      <c r="L552" s="23">
        <v>0</v>
      </c>
      <c r="M552" s="23">
        <v>0</v>
      </c>
      <c r="N552" s="6">
        <f t="shared" si="8"/>
        <v>1236250</v>
      </c>
    </row>
    <row r="553" spans="1:14" x14ac:dyDescent="0.25">
      <c r="A553" s="9">
        <v>550</v>
      </c>
      <c r="B553" s="25" t="s">
        <v>564</v>
      </c>
      <c r="C553" s="23">
        <v>605456</v>
      </c>
      <c r="D553" s="23">
        <v>98293</v>
      </c>
      <c r="E553" s="23">
        <v>4954</v>
      </c>
      <c r="F553" s="23">
        <v>14207</v>
      </c>
      <c r="G553" s="23">
        <v>10859</v>
      </c>
      <c r="H553" s="23">
        <v>2584</v>
      </c>
      <c r="I553" s="23">
        <v>10866</v>
      </c>
      <c r="J553" s="23">
        <v>876</v>
      </c>
      <c r="K553" s="23">
        <v>0</v>
      </c>
      <c r="L553" s="23">
        <v>39522</v>
      </c>
      <c r="M553" s="23">
        <v>0</v>
      </c>
      <c r="N553" s="6">
        <f t="shared" si="8"/>
        <v>787617</v>
      </c>
    </row>
    <row r="554" spans="1:14" x14ac:dyDescent="0.25">
      <c r="A554" s="9">
        <v>551</v>
      </c>
      <c r="B554" s="25" t="s">
        <v>565</v>
      </c>
      <c r="C554" s="23">
        <v>3243196</v>
      </c>
      <c r="D554" s="23">
        <v>677973</v>
      </c>
      <c r="E554" s="23">
        <v>20528</v>
      </c>
      <c r="F554" s="23">
        <v>50018</v>
      </c>
      <c r="G554" s="23">
        <v>52447</v>
      </c>
      <c r="H554" s="23">
        <v>13858</v>
      </c>
      <c r="I554" s="23">
        <v>68357</v>
      </c>
      <c r="J554" s="23">
        <v>3030</v>
      </c>
      <c r="K554" s="23">
        <v>0</v>
      </c>
      <c r="L554" s="23">
        <v>0</v>
      </c>
      <c r="M554" s="23">
        <v>0</v>
      </c>
      <c r="N554" s="6">
        <f t="shared" si="8"/>
        <v>4129407</v>
      </c>
    </row>
    <row r="555" spans="1:14" x14ac:dyDescent="0.25">
      <c r="A555" s="9">
        <v>552</v>
      </c>
      <c r="B555" s="25" t="s">
        <v>566</v>
      </c>
      <c r="C555" s="23">
        <v>82002</v>
      </c>
      <c r="D555" s="23">
        <v>56113</v>
      </c>
      <c r="E555" s="23">
        <v>1103</v>
      </c>
      <c r="F555" s="23">
        <v>3299</v>
      </c>
      <c r="G555" s="23">
        <v>765</v>
      </c>
      <c r="H555" s="23">
        <v>363</v>
      </c>
      <c r="I555" s="23">
        <v>770</v>
      </c>
      <c r="J555" s="23">
        <v>218</v>
      </c>
      <c r="K555" s="23">
        <v>0</v>
      </c>
      <c r="L555" s="23">
        <v>1488</v>
      </c>
      <c r="M555" s="23">
        <v>0</v>
      </c>
      <c r="N555" s="6">
        <f t="shared" si="8"/>
        <v>146121</v>
      </c>
    </row>
    <row r="556" spans="1:14" x14ac:dyDescent="0.25">
      <c r="A556" s="9">
        <v>553</v>
      </c>
      <c r="B556" s="25" t="s">
        <v>567</v>
      </c>
      <c r="C556" s="23">
        <v>1763690</v>
      </c>
      <c r="D556" s="23">
        <v>269886</v>
      </c>
      <c r="E556" s="23">
        <v>11321</v>
      </c>
      <c r="F556" s="23">
        <v>26715</v>
      </c>
      <c r="G556" s="23">
        <v>20589</v>
      </c>
      <c r="H556" s="23">
        <v>7563</v>
      </c>
      <c r="I556" s="23">
        <v>34136</v>
      </c>
      <c r="J556" s="23">
        <v>1723</v>
      </c>
      <c r="K556" s="23">
        <v>0</v>
      </c>
      <c r="L556" s="23">
        <v>109</v>
      </c>
      <c r="M556" s="23">
        <v>0</v>
      </c>
      <c r="N556" s="6">
        <f t="shared" si="8"/>
        <v>2135732</v>
      </c>
    </row>
    <row r="557" spans="1:14" x14ac:dyDescent="0.25">
      <c r="A557" s="9">
        <v>554</v>
      </c>
      <c r="B557" s="25" t="s">
        <v>568</v>
      </c>
      <c r="C557" s="23">
        <v>458298</v>
      </c>
      <c r="D557" s="23">
        <v>116602</v>
      </c>
      <c r="E557" s="23">
        <v>4552</v>
      </c>
      <c r="F557" s="23">
        <v>13382</v>
      </c>
      <c r="G557" s="23">
        <v>11978</v>
      </c>
      <c r="H557" s="23">
        <v>1977</v>
      </c>
      <c r="I557" s="23">
        <v>8710</v>
      </c>
      <c r="J557" s="23">
        <v>831</v>
      </c>
      <c r="K557" s="23">
        <v>0</v>
      </c>
      <c r="L557" s="23">
        <v>0</v>
      </c>
      <c r="M557" s="23">
        <v>0</v>
      </c>
      <c r="N557" s="6">
        <f t="shared" si="8"/>
        <v>616330</v>
      </c>
    </row>
    <row r="558" spans="1:14" x14ac:dyDescent="0.25">
      <c r="A558" s="9">
        <v>555</v>
      </c>
      <c r="B558" s="25" t="s">
        <v>569</v>
      </c>
      <c r="C558" s="23">
        <v>249338</v>
      </c>
      <c r="D558" s="23">
        <v>76522</v>
      </c>
      <c r="E558" s="23">
        <v>2540</v>
      </c>
      <c r="F558" s="23">
        <v>7125</v>
      </c>
      <c r="G558" s="23">
        <v>6435</v>
      </c>
      <c r="H558" s="23">
        <v>1086</v>
      </c>
      <c r="I558" s="23">
        <v>5154</v>
      </c>
      <c r="J558" s="23">
        <v>407</v>
      </c>
      <c r="K558" s="23">
        <v>0</v>
      </c>
      <c r="L558" s="23">
        <v>0</v>
      </c>
      <c r="M558" s="23">
        <v>0</v>
      </c>
      <c r="N558" s="6">
        <f t="shared" si="8"/>
        <v>348607</v>
      </c>
    </row>
    <row r="559" spans="1:14" x14ac:dyDescent="0.25">
      <c r="A559" s="9">
        <v>556</v>
      </c>
      <c r="B559" s="25" t="s">
        <v>570</v>
      </c>
      <c r="C559" s="23">
        <v>79528</v>
      </c>
      <c r="D559" s="23">
        <v>41623</v>
      </c>
      <c r="E559" s="23">
        <v>1205</v>
      </c>
      <c r="F559" s="23">
        <v>3592</v>
      </c>
      <c r="G559" s="23">
        <v>567</v>
      </c>
      <c r="H559" s="23">
        <v>356</v>
      </c>
      <c r="I559" s="23">
        <v>592</v>
      </c>
      <c r="J559" s="23">
        <v>221</v>
      </c>
      <c r="K559" s="23">
        <v>0</v>
      </c>
      <c r="L559" s="23">
        <v>3160</v>
      </c>
      <c r="M559" s="23">
        <v>0</v>
      </c>
      <c r="N559" s="6">
        <f t="shared" si="8"/>
        <v>130844</v>
      </c>
    </row>
    <row r="560" spans="1:14" x14ac:dyDescent="0.25">
      <c r="A560" s="9">
        <v>557</v>
      </c>
      <c r="B560" s="25" t="s">
        <v>571</v>
      </c>
      <c r="C560" s="23">
        <v>1399428</v>
      </c>
      <c r="D560" s="23">
        <v>485882</v>
      </c>
      <c r="E560" s="23">
        <v>12254</v>
      </c>
      <c r="F560" s="23">
        <v>33063</v>
      </c>
      <c r="G560" s="23">
        <v>24536</v>
      </c>
      <c r="H560" s="23">
        <v>6061</v>
      </c>
      <c r="I560" s="23">
        <v>26960</v>
      </c>
      <c r="J560" s="23">
        <v>2301</v>
      </c>
      <c r="K560" s="23">
        <v>0</v>
      </c>
      <c r="L560" s="23">
        <v>0</v>
      </c>
      <c r="M560" s="23">
        <v>0</v>
      </c>
      <c r="N560" s="6">
        <f t="shared" si="8"/>
        <v>1990485</v>
      </c>
    </row>
    <row r="561" spans="1:14" x14ac:dyDescent="0.25">
      <c r="A561" s="9">
        <v>558</v>
      </c>
      <c r="B561" s="25" t="s">
        <v>572</v>
      </c>
      <c r="C561" s="23">
        <v>125838</v>
      </c>
      <c r="D561" s="23">
        <v>32000</v>
      </c>
      <c r="E561" s="23">
        <v>1528</v>
      </c>
      <c r="F561" s="23">
        <v>4533</v>
      </c>
      <c r="G561" s="23">
        <v>2662</v>
      </c>
      <c r="H561" s="23">
        <v>551</v>
      </c>
      <c r="I561" s="23">
        <v>1977</v>
      </c>
      <c r="J561" s="23">
        <v>263</v>
      </c>
      <c r="K561" s="23">
        <v>0</v>
      </c>
      <c r="L561" s="23">
        <v>0</v>
      </c>
      <c r="M561" s="23">
        <v>0</v>
      </c>
      <c r="N561" s="6">
        <f t="shared" si="8"/>
        <v>169352</v>
      </c>
    </row>
    <row r="562" spans="1:14" x14ac:dyDescent="0.25">
      <c r="A562" s="9">
        <v>559</v>
      </c>
      <c r="B562" s="25" t="s">
        <v>573</v>
      </c>
      <c r="C562" s="23">
        <v>1598884</v>
      </c>
      <c r="D562" s="23">
        <v>316570</v>
      </c>
      <c r="E562" s="23">
        <v>13915</v>
      </c>
      <c r="F562" s="23">
        <v>36810</v>
      </c>
      <c r="G562" s="23">
        <v>43133</v>
      </c>
      <c r="H562" s="23">
        <v>6932</v>
      </c>
      <c r="I562" s="23">
        <v>37011</v>
      </c>
      <c r="J562" s="23">
        <v>2187</v>
      </c>
      <c r="K562" s="23">
        <v>0</v>
      </c>
      <c r="L562" s="23">
        <v>0</v>
      </c>
      <c r="M562" s="23">
        <v>0</v>
      </c>
      <c r="N562" s="6">
        <f t="shared" si="8"/>
        <v>2055442</v>
      </c>
    </row>
    <row r="563" spans="1:14" x14ac:dyDescent="0.25">
      <c r="A563" s="9">
        <v>560</v>
      </c>
      <c r="B563" s="25" t="s">
        <v>574</v>
      </c>
      <c r="C563" s="23">
        <v>677058</v>
      </c>
      <c r="D563" s="23">
        <v>156257</v>
      </c>
      <c r="E563" s="23">
        <v>5659</v>
      </c>
      <c r="F563" s="23">
        <v>14526</v>
      </c>
      <c r="G563" s="23">
        <v>12749</v>
      </c>
      <c r="H563" s="23">
        <v>2939</v>
      </c>
      <c r="I563" s="23">
        <v>13354</v>
      </c>
      <c r="J563" s="23">
        <v>940</v>
      </c>
      <c r="K563" s="23">
        <v>0</v>
      </c>
      <c r="L563" s="23">
        <v>0</v>
      </c>
      <c r="M563" s="23">
        <v>0</v>
      </c>
      <c r="N563" s="6">
        <f t="shared" si="8"/>
        <v>883482</v>
      </c>
    </row>
    <row r="564" spans="1:14" x14ac:dyDescent="0.25">
      <c r="A564" s="9">
        <v>561</v>
      </c>
      <c r="B564" s="25" t="s">
        <v>575</v>
      </c>
      <c r="C564" s="23">
        <v>414646</v>
      </c>
      <c r="D564" s="23">
        <v>181390</v>
      </c>
      <c r="E564" s="23">
        <v>5436</v>
      </c>
      <c r="F564" s="23">
        <v>16413</v>
      </c>
      <c r="G564" s="23">
        <v>6098</v>
      </c>
      <c r="H564" s="23">
        <v>1822</v>
      </c>
      <c r="I564" s="23">
        <v>4728</v>
      </c>
      <c r="J564" s="23">
        <v>935</v>
      </c>
      <c r="K564" s="23">
        <v>0</v>
      </c>
      <c r="L564" s="23">
        <v>0</v>
      </c>
      <c r="M564" s="23">
        <v>0</v>
      </c>
      <c r="N564" s="6">
        <f t="shared" si="8"/>
        <v>631468</v>
      </c>
    </row>
    <row r="565" spans="1:14" x14ac:dyDescent="0.25">
      <c r="A565" s="9">
        <v>562</v>
      </c>
      <c r="B565" s="25" t="s">
        <v>576</v>
      </c>
      <c r="C565" s="23">
        <v>175746</v>
      </c>
      <c r="D565" s="23">
        <v>61574</v>
      </c>
      <c r="E565" s="23">
        <v>1821</v>
      </c>
      <c r="F565" s="23">
        <v>5251</v>
      </c>
      <c r="G565" s="23">
        <v>3068</v>
      </c>
      <c r="H565" s="23">
        <v>764</v>
      </c>
      <c r="I565" s="23">
        <v>2894</v>
      </c>
      <c r="J565" s="23">
        <v>317</v>
      </c>
      <c r="K565" s="23">
        <v>0</v>
      </c>
      <c r="L565" s="23">
        <v>11234</v>
      </c>
      <c r="M565" s="23">
        <v>0</v>
      </c>
      <c r="N565" s="6">
        <f t="shared" si="8"/>
        <v>262669</v>
      </c>
    </row>
    <row r="566" spans="1:14" x14ac:dyDescent="0.25">
      <c r="A566" s="9">
        <v>563</v>
      </c>
      <c r="B566" s="25" t="s">
        <v>577</v>
      </c>
      <c r="C566" s="23">
        <v>138968</v>
      </c>
      <c r="D566" s="23">
        <v>46484</v>
      </c>
      <c r="E566" s="23">
        <v>1840</v>
      </c>
      <c r="F566" s="23">
        <v>5491</v>
      </c>
      <c r="G566" s="23">
        <v>2659</v>
      </c>
      <c r="H566" s="23">
        <v>613</v>
      </c>
      <c r="I566" s="23">
        <v>1819</v>
      </c>
      <c r="J566" s="23">
        <v>324</v>
      </c>
      <c r="K566" s="23">
        <v>0</v>
      </c>
      <c r="L566" s="23">
        <v>0</v>
      </c>
      <c r="M566" s="23">
        <v>0</v>
      </c>
      <c r="N566" s="6">
        <f t="shared" si="8"/>
        <v>198198</v>
      </c>
    </row>
    <row r="567" spans="1:14" x14ac:dyDescent="0.25">
      <c r="A567" s="9">
        <v>564</v>
      </c>
      <c r="B567" s="25" t="s">
        <v>578</v>
      </c>
      <c r="C567" s="23">
        <v>171400</v>
      </c>
      <c r="D567" s="23">
        <v>58724</v>
      </c>
      <c r="E567" s="23">
        <v>2116</v>
      </c>
      <c r="F567" s="23">
        <v>6817</v>
      </c>
      <c r="G567" s="23">
        <v>2412</v>
      </c>
      <c r="H567" s="23">
        <v>738</v>
      </c>
      <c r="I567" s="23">
        <v>1714</v>
      </c>
      <c r="J567" s="23">
        <v>379</v>
      </c>
      <c r="K567" s="23">
        <v>0</v>
      </c>
      <c r="L567" s="23">
        <v>0</v>
      </c>
      <c r="M567" s="23">
        <v>0</v>
      </c>
      <c r="N567" s="6">
        <f t="shared" si="8"/>
        <v>244300</v>
      </c>
    </row>
    <row r="568" spans="1:14" x14ac:dyDescent="0.25">
      <c r="A568" s="9">
        <v>565</v>
      </c>
      <c r="B568" s="25" t="s">
        <v>579</v>
      </c>
      <c r="C568" s="23">
        <v>4018866</v>
      </c>
      <c r="D568" s="23">
        <v>861309</v>
      </c>
      <c r="E568" s="23">
        <v>26379</v>
      </c>
      <c r="F568" s="23">
        <v>66521</v>
      </c>
      <c r="G568" s="23">
        <v>84395</v>
      </c>
      <c r="H568" s="23">
        <v>17135</v>
      </c>
      <c r="I568" s="23">
        <v>90517</v>
      </c>
      <c r="J568" s="23">
        <v>3539</v>
      </c>
      <c r="K568" s="23">
        <v>0</v>
      </c>
      <c r="L568" s="23">
        <v>556416</v>
      </c>
      <c r="M568" s="23">
        <v>0</v>
      </c>
      <c r="N568" s="6">
        <f t="shared" si="8"/>
        <v>5725077</v>
      </c>
    </row>
    <row r="569" spans="1:14" x14ac:dyDescent="0.25">
      <c r="A569" s="9">
        <v>566</v>
      </c>
      <c r="B569" s="25" t="s">
        <v>580</v>
      </c>
      <c r="C569" s="23">
        <v>264278</v>
      </c>
      <c r="D569" s="23">
        <v>56255</v>
      </c>
      <c r="E569" s="23">
        <v>2977</v>
      </c>
      <c r="F569" s="23">
        <v>8852</v>
      </c>
      <c r="G569" s="23">
        <v>6505</v>
      </c>
      <c r="H569" s="23">
        <v>1149</v>
      </c>
      <c r="I569" s="23">
        <v>4524</v>
      </c>
      <c r="J569" s="23">
        <v>500</v>
      </c>
      <c r="K569" s="23">
        <v>0</v>
      </c>
      <c r="L569" s="23">
        <v>7199</v>
      </c>
      <c r="M569" s="23">
        <v>0</v>
      </c>
      <c r="N569" s="6">
        <f t="shared" si="8"/>
        <v>352239</v>
      </c>
    </row>
    <row r="570" spans="1:14" x14ac:dyDescent="0.25">
      <c r="A570" s="9">
        <v>567</v>
      </c>
      <c r="B570" s="25" t="s">
        <v>581</v>
      </c>
      <c r="C570" s="23">
        <v>289710</v>
      </c>
      <c r="D570" s="23">
        <v>69369</v>
      </c>
      <c r="E570" s="23">
        <v>3031</v>
      </c>
      <c r="F570" s="23">
        <v>8488</v>
      </c>
      <c r="G570" s="23">
        <v>7327</v>
      </c>
      <c r="H570" s="23">
        <v>1266</v>
      </c>
      <c r="I570" s="23">
        <v>5449</v>
      </c>
      <c r="J570" s="23">
        <v>507</v>
      </c>
      <c r="K570" s="23">
        <v>0</v>
      </c>
      <c r="L570" s="23">
        <v>0</v>
      </c>
      <c r="M570" s="23">
        <v>0</v>
      </c>
      <c r="N570" s="6">
        <f t="shared" si="8"/>
        <v>385147</v>
      </c>
    </row>
    <row r="571" spans="1:14" x14ac:dyDescent="0.25">
      <c r="A571" s="9">
        <v>568</v>
      </c>
      <c r="B571" s="25" t="s">
        <v>582</v>
      </c>
      <c r="C571" s="23">
        <v>157670</v>
      </c>
      <c r="D571" s="23">
        <v>66061</v>
      </c>
      <c r="E571" s="23">
        <v>1707</v>
      </c>
      <c r="F571" s="23">
        <v>4911</v>
      </c>
      <c r="G571" s="23">
        <v>3225</v>
      </c>
      <c r="H571" s="23">
        <v>687</v>
      </c>
      <c r="I571" s="23">
        <v>2722</v>
      </c>
      <c r="J571" s="23">
        <v>281</v>
      </c>
      <c r="K571" s="23">
        <v>0</v>
      </c>
      <c r="L571" s="23">
        <v>0</v>
      </c>
      <c r="M571" s="23">
        <v>0</v>
      </c>
      <c r="N571" s="6">
        <f t="shared" si="8"/>
        <v>237264</v>
      </c>
    </row>
    <row r="572" spans="1:14" x14ac:dyDescent="0.25">
      <c r="A572" s="9">
        <v>569</v>
      </c>
      <c r="B572" s="25" t="s">
        <v>583</v>
      </c>
      <c r="C572" s="23">
        <v>168372</v>
      </c>
      <c r="D572" s="23">
        <v>62498</v>
      </c>
      <c r="E572" s="23">
        <v>2113</v>
      </c>
      <c r="F572" s="23">
        <v>6363</v>
      </c>
      <c r="G572" s="23">
        <v>2822</v>
      </c>
      <c r="H572" s="23">
        <v>737</v>
      </c>
      <c r="I572" s="23">
        <v>2206</v>
      </c>
      <c r="J572" s="23">
        <v>370</v>
      </c>
      <c r="K572" s="23">
        <v>0</v>
      </c>
      <c r="L572" s="23">
        <v>0</v>
      </c>
      <c r="M572" s="23">
        <v>0</v>
      </c>
      <c r="N572" s="6">
        <f t="shared" si="8"/>
        <v>245481</v>
      </c>
    </row>
    <row r="573" spans="1:14" ht="15.75" thickBot="1" x14ac:dyDescent="0.3">
      <c r="A573" s="9">
        <v>570</v>
      </c>
      <c r="B573" s="25" t="s">
        <v>584</v>
      </c>
      <c r="C573" s="23">
        <v>1856698</v>
      </c>
      <c r="D573" s="23">
        <v>397625</v>
      </c>
      <c r="E573" s="23">
        <v>14222</v>
      </c>
      <c r="F573" s="23">
        <v>37419</v>
      </c>
      <c r="G573" s="23">
        <v>40762</v>
      </c>
      <c r="H573" s="23">
        <v>7991</v>
      </c>
      <c r="I573" s="23">
        <v>40020</v>
      </c>
      <c r="J573" s="23">
        <v>2352</v>
      </c>
      <c r="K573" s="23">
        <v>0</v>
      </c>
      <c r="L573" s="23">
        <v>0</v>
      </c>
      <c r="M573" s="23">
        <v>0</v>
      </c>
      <c r="N573" s="6">
        <f t="shared" si="8"/>
        <v>2397089</v>
      </c>
    </row>
    <row r="574" spans="1:14" ht="15.75" thickBot="1" x14ac:dyDescent="0.3">
      <c r="A574" s="12"/>
      <c r="B574" s="13"/>
      <c r="C574" s="26">
        <f>SUM(C4:C573)</f>
        <v>449914116</v>
      </c>
      <c r="D574" s="26">
        <f>SUM(D4:D573)</f>
        <v>108863413</v>
      </c>
      <c r="E574" s="26">
        <f t="shared" ref="E574:N574" si="9">SUM(E4:E573)</f>
        <v>3744354</v>
      </c>
      <c r="F574" s="26">
        <f t="shared" si="9"/>
        <v>9973830</v>
      </c>
      <c r="G574" s="26">
        <f t="shared" si="9"/>
        <v>7750390</v>
      </c>
      <c r="H574" s="26">
        <f t="shared" si="9"/>
        <v>1924268</v>
      </c>
      <c r="I574" s="26">
        <f t="shared" si="9"/>
        <v>8467761</v>
      </c>
      <c r="J574" s="26">
        <f t="shared" si="9"/>
        <v>581048</v>
      </c>
      <c r="K574" s="26">
        <f t="shared" si="9"/>
        <v>0</v>
      </c>
      <c r="L574" s="26">
        <f t="shared" si="9"/>
        <v>17489066</v>
      </c>
      <c r="M574" s="26">
        <f>SUM(M4:M573)</f>
        <v>149764</v>
      </c>
      <c r="N574" s="26">
        <f t="shared" si="9"/>
        <v>608858010</v>
      </c>
    </row>
    <row r="575" spans="1:14" x14ac:dyDescent="0.25">
      <c r="A575" s="1"/>
      <c r="B575" s="42" t="s">
        <v>585</v>
      </c>
      <c r="C575" s="42"/>
      <c r="D575" s="42"/>
      <c r="E575" s="42"/>
      <c r="F575" s="42"/>
      <c r="G575" s="1"/>
      <c r="H575" s="1"/>
      <c r="I575" s="1"/>
      <c r="J575" s="1"/>
      <c r="K575" s="1"/>
      <c r="L575" s="14"/>
      <c r="M575" s="1"/>
      <c r="N575" s="1"/>
    </row>
    <row r="576" spans="1:14" x14ac:dyDescent="0.25">
      <c r="N576" s="31"/>
    </row>
    <row r="577" spans="3:14" hidden="1" x14ac:dyDescent="0.25">
      <c r="C577" s="31">
        <v>292433385.08999997</v>
      </c>
      <c r="D577">
        <v>139068047</v>
      </c>
      <c r="E577">
        <v>8241987.2000000002</v>
      </c>
      <c r="F577" s="37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 x14ac:dyDescent="0.25"/>
    <row r="579" spans="3:14" hidden="1" x14ac:dyDescent="0.25">
      <c r="C579" s="38">
        <f>+C574-C577</f>
        <v>157480730.91000003</v>
      </c>
      <c r="D579" s="38">
        <f t="shared" ref="D579:J579" si="10">+D574-D577</f>
        <v>-30204634</v>
      </c>
      <c r="E579" s="38">
        <f t="shared" si="10"/>
        <v>-4497633.2</v>
      </c>
      <c r="F579" s="38">
        <f t="shared" si="10"/>
        <v>0</v>
      </c>
      <c r="G579" s="38">
        <f t="shared" si="10"/>
        <v>-405184.60000000056</v>
      </c>
      <c r="H579" s="38">
        <f t="shared" si="10"/>
        <v>-8236.4000000001397</v>
      </c>
      <c r="I579" s="38">
        <f t="shared" si="10"/>
        <v>833502.19999999925</v>
      </c>
      <c r="J579" s="38">
        <f t="shared" si="10"/>
        <v>18725.79999999993</v>
      </c>
    </row>
    <row r="580" spans="3:14" hidden="1" x14ac:dyDescent="0.25"/>
    <row r="581" spans="3:14" x14ac:dyDescent="0.25">
      <c r="N581" s="38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G4" sqref="G4"/>
    </sheetView>
  </sheetViews>
  <sheetFormatPr baseColWidth="10" defaultRowHeight="15" x14ac:dyDescent="0.25"/>
  <cols>
    <col min="1" max="1" width="11.42578125" style="20"/>
    <col min="2" max="2" width="31.28515625" style="34" customWidth="1"/>
    <col min="3" max="4" width="25" style="34" customWidth="1"/>
    <col min="5" max="5" width="26" style="31" customWidth="1"/>
    <col min="6" max="6" width="14.140625" bestFit="1" customWidth="1"/>
  </cols>
  <sheetData>
    <row r="1" spans="1:6" ht="66.75" customHeight="1" x14ac:dyDescent="0.25">
      <c r="A1" s="44" t="s">
        <v>0</v>
      </c>
      <c r="B1" s="44"/>
      <c r="C1" s="44"/>
      <c r="D1" s="44"/>
      <c r="E1" s="44"/>
      <c r="F1" s="27"/>
    </row>
    <row r="2" spans="1:6" ht="45.75" customHeight="1" x14ac:dyDescent="0.25">
      <c r="A2" s="45" t="s">
        <v>595</v>
      </c>
      <c r="B2" s="45"/>
      <c r="C2" s="45"/>
      <c r="D2" s="45"/>
      <c r="E2" s="45"/>
      <c r="F2" s="28"/>
    </row>
    <row r="3" spans="1:6" x14ac:dyDescent="0.25">
      <c r="A3" s="33" t="s">
        <v>1</v>
      </c>
      <c r="B3" s="33" t="s">
        <v>2</v>
      </c>
      <c r="C3" s="33" t="s">
        <v>594</v>
      </c>
      <c r="D3" s="35" t="s">
        <v>592</v>
      </c>
      <c r="E3" s="35" t="s">
        <v>596</v>
      </c>
    </row>
    <row r="4" spans="1:6" x14ac:dyDescent="0.25">
      <c r="A4" s="9">
        <v>1</v>
      </c>
      <c r="B4" s="24" t="s">
        <v>15</v>
      </c>
      <c r="C4" s="30">
        <v>418</v>
      </c>
      <c r="D4" s="36">
        <v>20</v>
      </c>
      <c r="E4" s="36">
        <f>+C4+D4</f>
        <v>438</v>
      </c>
    </row>
    <row r="5" spans="1:6" x14ac:dyDescent="0.25">
      <c r="A5" s="32">
        <v>2</v>
      </c>
      <c r="B5" s="24" t="s">
        <v>16</v>
      </c>
      <c r="C5" s="30">
        <v>25421</v>
      </c>
      <c r="D5" s="36">
        <v>1204</v>
      </c>
      <c r="E5" s="36">
        <f t="shared" ref="E5:E68" si="0">+C5+D5</f>
        <v>26625</v>
      </c>
    </row>
    <row r="6" spans="1:6" x14ac:dyDescent="0.25">
      <c r="A6" s="9">
        <v>3</v>
      </c>
      <c r="B6" s="24" t="s">
        <v>17</v>
      </c>
      <c r="C6" s="30">
        <v>1267</v>
      </c>
      <c r="D6" s="36">
        <v>60</v>
      </c>
      <c r="E6" s="36">
        <f t="shared" si="0"/>
        <v>1327</v>
      </c>
    </row>
    <row r="7" spans="1:6" x14ac:dyDescent="0.25">
      <c r="A7" s="9">
        <v>4</v>
      </c>
      <c r="B7" s="24" t="s">
        <v>18</v>
      </c>
      <c r="C7" s="30">
        <v>549</v>
      </c>
      <c r="D7" s="36">
        <v>26</v>
      </c>
      <c r="E7" s="36">
        <f t="shared" si="0"/>
        <v>575</v>
      </c>
    </row>
    <row r="8" spans="1:6" x14ac:dyDescent="0.25">
      <c r="A8" s="9">
        <v>5</v>
      </c>
      <c r="B8" s="24" t="s">
        <v>19</v>
      </c>
      <c r="C8" s="30">
        <v>26489</v>
      </c>
      <c r="D8" s="36">
        <v>1255</v>
      </c>
      <c r="E8" s="36">
        <f t="shared" si="0"/>
        <v>27744</v>
      </c>
    </row>
    <row r="9" spans="1:6" x14ac:dyDescent="0.25">
      <c r="A9" s="9">
        <v>6</v>
      </c>
      <c r="B9" s="24" t="s">
        <v>20</v>
      </c>
      <c r="C9" s="30">
        <v>20117</v>
      </c>
      <c r="D9" s="36">
        <v>953</v>
      </c>
      <c r="E9" s="36">
        <f t="shared" si="0"/>
        <v>21070</v>
      </c>
    </row>
    <row r="10" spans="1:6" x14ac:dyDescent="0.25">
      <c r="A10" s="9">
        <v>7</v>
      </c>
      <c r="B10" s="24" t="s">
        <v>21</v>
      </c>
      <c r="C10" s="30">
        <v>1369</v>
      </c>
      <c r="D10" s="36">
        <v>65</v>
      </c>
      <c r="E10" s="36">
        <f t="shared" si="0"/>
        <v>1434</v>
      </c>
    </row>
    <row r="11" spans="1:6" x14ac:dyDescent="0.25">
      <c r="A11" s="9">
        <v>8</v>
      </c>
      <c r="B11" s="24" t="s">
        <v>22</v>
      </c>
      <c r="C11" s="30">
        <v>1017</v>
      </c>
      <c r="D11" s="36">
        <v>48</v>
      </c>
      <c r="E11" s="36">
        <f t="shared" si="0"/>
        <v>1065</v>
      </c>
    </row>
    <row r="12" spans="1:6" x14ac:dyDescent="0.25">
      <c r="A12" s="9">
        <v>9</v>
      </c>
      <c r="B12" s="24" t="s">
        <v>23</v>
      </c>
      <c r="C12" s="30">
        <v>3393</v>
      </c>
      <c r="D12" s="36">
        <v>161</v>
      </c>
      <c r="E12" s="36">
        <f t="shared" si="0"/>
        <v>3554</v>
      </c>
    </row>
    <row r="13" spans="1:6" x14ac:dyDescent="0.25">
      <c r="A13" s="9">
        <v>10</v>
      </c>
      <c r="B13" s="24" t="s">
        <v>24</v>
      </c>
      <c r="C13" s="30">
        <v>20936</v>
      </c>
      <c r="D13" s="36">
        <v>992</v>
      </c>
      <c r="E13" s="36">
        <f t="shared" si="0"/>
        <v>21928</v>
      </c>
    </row>
    <row r="14" spans="1:6" x14ac:dyDescent="0.25">
      <c r="A14" s="9">
        <v>11</v>
      </c>
      <c r="B14" s="24" t="s">
        <v>25</v>
      </c>
      <c r="C14" s="30">
        <v>704</v>
      </c>
      <c r="D14" s="36">
        <v>33</v>
      </c>
      <c r="E14" s="36">
        <f t="shared" si="0"/>
        <v>737</v>
      </c>
    </row>
    <row r="15" spans="1:6" x14ac:dyDescent="0.25">
      <c r="A15" s="9">
        <v>12</v>
      </c>
      <c r="B15" s="24" t="s">
        <v>26</v>
      </c>
      <c r="C15" s="30">
        <v>6459</v>
      </c>
      <c r="D15" s="36">
        <v>306</v>
      </c>
      <c r="E15" s="36">
        <f t="shared" si="0"/>
        <v>6765</v>
      </c>
    </row>
    <row r="16" spans="1:6" x14ac:dyDescent="0.25">
      <c r="A16" s="9">
        <v>13</v>
      </c>
      <c r="B16" s="24" t="s">
        <v>27</v>
      </c>
      <c r="C16" s="30">
        <v>2921</v>
      </c>
      <c r="D16" s="36">
        <v>138</v>
      </c>
      <c r="E16" s="36">
        <f t="shared" si="0"/>
        <v>3059</v>
      </c>
    </row>
    <row r="17" spans="1:5" x14ac:dyDescent="0.25">
      <c r="A17" s="9">
        <v>14</v>
      </c>
      <c r="B17" s="24" t="s">
        <v>28</v>
      </c>
      <c r="C17" s="30">
        <v>33770</v>
      </c>
      <c r="D17" s="36">
        <v>1599</v>
      </c>
      <c r="E17" s="36">
        <f t="shared" si="0"/>
        <v>35369</v>
      </c>
    </row>
    <row r="18" spans="1:5" x14ac:dyDescent="0.25">
      <c r="A18" s="9">
        <v>15</v>
      </c>
      <c r="B18" s="24" t="s">
        <v>29</v>
      </c>
      <c r="C18" s="30">
        <v>2749</v>
      </c>
      <c r="D18" s="36">
        <v>130</v>
      </c>
      <c r="E18" s="36">
        <f t="shared" si="0"/>
        <v>2879</v>
      </c>
    </row>
    <row r="19" spans="1:5" x14ac:dyDescent="0.25">
      <c r="A19" s="9">
        <v>16</v>
      </c>
      <c r="B19" s="24" t="s">
        <v>30</v>
      </c>
      <c r="C19" s="30">
        <v>4943</v>
      </c>
      <c r="D19" s="36">
        <v>234</v>
      </c>
      <c r="E19" s="36">
        <f t="shared" si="0"/>
        <v>5177</v>
      </c>
    </row>
    <row r="20" spans="1:5" x14ac:dyDescent="0.25">
      <c r="A20" s="9">
        <v>17</v>
      </c>
      <c r="B20" s="24" t="s">
        <v>31</v>
      </c>
      <c r="C20" s="30">
        <v>1842</v>
      </c>
      <c r="D20" s="36">
        <v>87</v>
      </c>
      <c r="E20" s="36">
        <f t="shared" si="0"/>
        <v>1929</v>
      </c>
    </row>
    <row r="21" spans="1:5" x14ac:dyDescent="0.25">
      <c r="A21" s="9">
        <v>18</v>
      </c>
      <c r="B21" s="24" t="s">
        <v>32</v>
      </c>
      <c r="C21" s="30">
        <v>480</v>
      </c>
      <c r="D21" s="36">
        <v>23</v>
      </c>
      <c r="E21" s="36">
        <f t="shared" si="0"/>
        <v>503</v>
      </c>
    </row>
    <row r="22" spans="1:5" x14ac:dyDescent="0.25">
      <c r="A22" s="9">
        <v>19</v>
      </c>
      <c r="B22" s="24" t="s">
        <v>33</v>
      </c>
      <c r="C22" s="30">
        <v>1403</v>
      </c>
      <c r="D22" s="36">
        <v>66</v>
      </c>
      <c r="E22" s="36">
        <f t="shared" si="0"/>
        <v>1469</v>
      </c>
    </row>
    <row r="23" spans="1:5" x14ac:dyDescent="0.25">
      <c r="A23" s="9">
        <v>20</v>
      </c>
      <c r="B23" s="24" t="s">
        <v>34</v>
      </c>
      <c r="C23" s="30">
        <v>3108</v>
      </c>
      <c r="D23" s="36">
        <v>147</v>
      </c>
      <c r="E23" s="36">
        <f t="shared" si="0"/>
        <v>3255</v>
      </c>
    </row>
    <row r="24" spans="1:5" x14ac:dyDescent="0.25">
      <c r="A24" s="9">
        <v>21</v>
      </c>
      <c r="B24" s="24" t="s">
        <v>35</v>
      </c>
      <c r="C24" s="30">
        <v>9383</v>
      </c>
      <c r="D24" s="36">
        <v>444</v>
      </c>
      <c r="E24" s="36">
        <f t="shared" si="0"/>
        <v>9827</v>
      </c>
    </row>
    <row r="25" spans="1:5" x14ac:dyDescent="0.25">
      <c r="A25" s="9">
        <v>22</v>
      </c>
      <c r="B25" s="24" t="s">
        <v>36</v>
      </c>
      <c r="C25" s="30">
        <v>1088</v>
      </c>
      <c r="D25" s="36">
        <v>52</v>
      </c>
      <c r="E25" s="36">
        <f t="shared" si="0"/>
        <v>1140</v>
      </c>
    </row>
    <row r="26" spans="1:5" x14ac:dyDescent="0.25">
      <c r="A26" s="9">
        <v>23</v>
      </c>
      <c r="B26" s="24" t="s">
        <v>37</v>
      </c>
      <c r="C26" s="30">
        <v>17615</v>
      </c>
      <c r="D26" s="36">
        <v>834</v>
      </c>
      <c r="E26" s="36">
        <f t="shared" si="0"/>
        <v>18449</v>
      </c>
    </row>
    <row r="27" spans="1:5" x14ac:dyDescent="0.25">
      <c r="A27" s="9">
        <v>24</v>
      </c>
      <c r="B27" s="24" t="s">
        <v>38</v>
      </c>
      <c r="C27" s="30">
        <v>1831</v>
      </c>
      <c r="D27" s="36">
        <v>87</v>
      </c>
      <c r="E27" s="36">
        <f t="shared" si="0"/>
        <v>1918</v>
      </c>
    </row>
    <row r="28" spans="1:5" x14ac:dyDescent="0.25">
      <c r="A28" s="9">
        <v>25</v>
      </c>
      <c r="B28" s="24" t="s">
        <v>39</v>
      </c>
      <c r="C28" s="30">
        <v>10933</v>
      </c>
      <c r="D28" s="36">
        <v>518</v>
      </c>
      <c r="E28" s="36">
        <f t="shared" si="0"/>
        <v>11451</v>
      </c>
    </row>
    <row r="29" spans="1:5" x14ac:dyDescent="0.25">
      <c r="A29" s="9">
        <v>26</v>
      </c>
      <c r="B29" s="24" t="s">
        <v>40</v>
      </c>
      <c r="C29" s="30">
        <v>6347</v>
      </c>
      <c r="D29" s="36">
        <v>301</v>
      </c>
      <c r="E29" s="36">
        <f t="shared" si="0"/>
        <v>6648</v>
      </c>
    </row>
    <row r="30" spans="1:5" x14ac:dyDescent="0.25">
      <c r="A30" s="9">
        <v>27</v>
      </c>
      <c r="B30" s="24" t="s">
        <v>41</v>
      </c>
      <c r="C30" s="30">
        <v>1309</v>
      </c>
      <c r="D30" s="36">
        <v>62</v>
      </c>
      <c r="E30" s="36">
        <f t="shared" si="0"/>
        <v>1371</v>
      </c>
    </row>
    <row r="31" spans="1:5" x14ac:dyDescent="0.25">
      <c r="A31" s="9">
        <v>28</v>
      </c>
      <c r="B31" s="24" t="s">
        <v>42</v>
      </c>
      <c r="C31" s="30">
        <v>14831</v>
      </c>
      <c r="D31" s="36">
        <v>702</v>
      </c>
      <c r="E31" s="36">
        <f t="shared" si="0"/>
        <v>15533</v>
      </c>
    </row>
    <row r="32" spans="1:5" x14ac:dyDescent="0.25">
      <c r="A32" s="9">
        <v>29</v>
      </c>
      <c r="B32" s="24" t="s">
        <v>43</v>
      </c>
      <c r="C32" s="30">
        <v>2240</v>
      </c>
      <c r="D32" s="36">
        <v>106</v>
      </c>
      <c r="E32" s="36">
        <f t="shared" si="0"/>
        <v>2346</v>
      </c>
    </row>
    <row r="33" spans="1:5" x14ac:dyDescent="0.25">
      <c r="A33" s="9">
        <v>30</v>
      </c>
      <c r="B33" s="24" t="s">
        <v>44</v>
      </c>
      <c r="C33" s="30">
        <v>42900</v>
      </c>
      <c r="D33" s="36">
        <v>2032</v>
      </c>
      <c r="E33" s="36">
        <f t="shared" si="0"/>
        <v>44932</v>
      </c>
    </row>
    <row r="34" spans="1:5" x14ac:dyDescent="0.25">
      <c r="A34" s="9">
        <v>31</v>
      </c>
      <c r="B34" s="24" t="s">
        <v>45</v>
      </c>
      <c r="C34" s="30">
        <v>3789</v>
      </c>
      <c r="D34" s="36">
        <v>179</v>
      </c>
      <c r="E34" s="36">
        <f t="shared" si="0"/>
        <v>3968</v>
      </c>
    </row>
    <row r="35" spans="1:5" x14ac:dyDescent="0.25">
      <c r="A35" s="9">
        <v>32</v>
      </c>
      <c r="B35" s="24" t="s">
        <v>46</v>
      </c>
      <c r="C35" s="30">
        <v>593</v>
      </c>
      <c r="D35" s="36">
        <v>28</v>
      </c>
      <c r="E35" s="36">
        <f t="shared" si="0"/>
        <v>621</v>
      </c>
    </row>
    <row r="36" spans="1:5" x14ac:dyDescent="0.25">
      <c r="A36" s="9">
        <v>33</v>
      </c>
      <c r="B36" s="24" t="s">
        <v>47</v>
      </c>
      <c r="C36" s="30">
        <v>2519</v>
      </c>
      <c r="D36" s="36">
        <v>119</v>
      </c>
      <c r="E36" s="36">
        <f t="shared" si="0"/>
        <v>2638</v>
      </c>
    </row>
    <row r="37" spans="1:5" x14ac:dyDescent="0.25">
      <c r="A37" s="9">
        <v>34</v>
      </c>
      <c r="B37" s="24" t="s">
        <v>48</v>
      </c>
      <c r="C37" s="30">
        <v>858</v>
      </c>
      <c r="D37" s="36">
        <v>41</v>
      </c>
      <c r="E37" s="36">
        <f t="shared" si="0"/>
        <v>899</v>
      </c>
    </row>
    <row r="38" spans="1:5" x14ac:dyDescent="0.25">
      <c r="A38" s="9">
        <v>35</v>
      </c>
      <c r="B38" s="24" t="s">
        <v>49</v>
      </c>
      <c r="C38" s="30">
        <v>389</v>
      </c>
      <c r="D38" s="36">
        <v>18</v>
      </c>
      <c r="E38" s="36">
        <f t="shared" si="0"/>
        <v>407</v>
      </c>
    </row>
    <row r="39" spans="1:5" x14ac:dyDescent="0.25">
      <c r="A39" s="9">
        <v>36</v>
      </c>
      <c r="B39" s="24" t="s">
        <v>50</v>
      </c>
      <c r="C39" s="30">
        <v>2867</v>
      </c>
      <c r="D39" s="36">
        <v>136</v>
      </c>
      <c r="E39" s="36">
        <f t="shared" si="0"/>
        <v>3003</v>
      </c>
    </row>
    <row r="40" spans="1:5" x14ac:dyDescent="0.25">
      <c r="A40" s="9">
        <v>37</v>
      </c>
      <c r="B40" s="24" t="s">
        <v>51</v>
      </c>
      <c r="C40" s="30">
        <v>2286</v>
      </c>
      <c r="D40" s="36">
        <v>108</v>
      </c>
      <c r="E40" s="36">
        <f t="shared" si="0"/>
        <v>2394</v>
      </c>
    </row>
    <row r="41" spans="1:5" x14ac:dyDescent="0.25">
      <c r="A41" s="9">
        <v>38</v>
      </c>
      <c r="B41" s="24" t="s">
        <v>52</v>
      </c>
      <c r="C41" s="30">
        <v>1027</v>
      </c>
      <c r="D41" s="36">
        <v>49</v>
      </c>
      <c r="E41" s="36">
        <f t="shared" si="0"/>
        <v>1076</v>
      </c>
    </row>
    <row r="42" spans="1:5" x14ac:dyDescent="0.25">
      <c r="A42" s="9">
        <v>39</v>
      </c>
      <c r="B42" s="24" t="s">
        <v>53</v>
      </c>
      <c r="C42" s="30">
        <v>109923</v>
      </c>
      <c r="D42" s="36">
        <v>5206</v>
      </c>
      <c r="E42" s="36">
        <f t="shared" si="0"/>
        <v>115129</v>
      </c>
    </row>
    <row r="43" spans="1:5" x14ac:dyDescent="0.25">
      <c r="A43" s="9">
        <v>40</v>
      </c>
      <c r="B43" s="24" t="s">
        <v>54</v>
      </c>
      <c r="C43" s="30">
        <v>3160</v>
      </c>
      <c r="D43" s="36">
        <v>150</v>
      </c>
      <c r="E43" s="36">
        <f t="shared" si="0"/>
        <v>3310</v>
      </c>
    </row>
    <row r="44" spans="1:5" x14ac:dyDescent="0.25">
      <c r="A44" s="9">
        <v>41</v>
      </c>
      <c r="B44" s="24" t="s">
        <v>55</v>
      </c>
      <c r="C44" s="30">
        <v>15692</v>
      </c>
      <c r="D44" s="36">
        <v>743</v>
      </c>
      <c r="E44" s="36">
        <f t="shared" si="0"/>
        <v>16435</v>
      </c>
    </row>
    <row r="45" spans="1:5" x14ac:dyDescent="0.25">
      <c r="A45" s="9">
        <v>42</v>
      </c>
      <c r="B45" s="24" t="s">
        <v>56</v>
      </c>
      <c r="C45" s="30">
        <v>8062</v>
      </c>
      <c r="D45" s="36">
        <v>382</v>
      </c>
      <c r="E45" s="36">
        <f t="shared" si="0"/>
        <v>8444</v>
      </c>
    </row>
    <row r="46" spans="1:5" x14ac:dyDescent="0.25">
      <c r="A46" s="9">
        <v>43</v>
      </c>
      <c r="B46" s="24" t="s">
        <v>57</v>
      </c>
      <c r="C46" s="30">
        <v>114375</v>
      </c>
      <c r="D46" s="36">
        <v>5417</v>
      </c>
      <c r="E46" s="36">
        <f t="shared" si="0"/>
        <v>119792</v>
      </c>
    </row>
    <row r="47" spans="1:5" x14ac:dyDescent="0.25">
      <c r="A47" s="9">
        <v>44</v>
      </c>
      <c r="B47" s="24" t="s">
        <v>58</v>
      </c>
      <c r="C47" s="30">
        <v>34112</v>
      </c>
      <c r="D47" s="36">
        <v>1616</v>
      </c>
      <c r="E47" s="36">
        <f t="shared" si="0"/>
        <v>35728</v>
      </c>
    </row>
    <row r="48" spans="1:5" x14ac:dyDescent="0.25">
      <c r="A48" s="9">
        <v>45</v>
      </c>
      <c r="B48" s="24" t="s">
        <v>59</v>
      </c>
      <c r="C48" s="30">
        <v>6131</v>
      </c>
      <c r="D48" s="36">
        <v>290</v>
      </c>
      <c r="E48" s="36">
        <f t="shared" si="0"/>
        <v>6421</v>
      </c>
    </row>
    <row r="49" spans="1:5" x14ac:dyDescent="0.25">
      <c r="A49" s="9">
        <v>46</v>
      </c>
      <c r="B49" s="24" t="s">
        <v>60</v>
      </c>
      <c r="C49" s="30">
        <v>2995</v>
      </c>
      <c r="D49" s="36">
        <v>142</v>
      </c>
      <c r="E49" s="36">
        <f t="shared" si="0"/>
        <v>3137</v>
      </c>
    </row>
    <row r="50" spans="1:5" x14ac:dyDescent="0.25">
      <c r="A50" s="9">
        <v>47</v>
      </c>
      <c r="B50" s="24" t="s">
        <v>61</v>
      </c>
      <c r="C50" s="30">
        <v>245</v>
      </c>
      <c r="D50" s="36">
        <v>12</v>
      </c>
      <c r="E50" s="36">
        <f t="shared" si="0"/>
        <v>257</v>
      </c>
    </row>
    <row r="51" spans="1:5" x14ac:dyDescent="0.25">
      <c r="A51" s="9">
        <v>48</v>
      </c>
      <c r="B51" s="24" t="s">
        <v>62</v>
      </c>
      <c r="C51" s="30">
        <v>743</v>
      </c>
      <c r="D51" s="36">
        <v>35</v>
      </c>
      <c r="E51" s="36">
        <f t="shared" si="0"/>
        <v>778</v>
      </c>
    </row>
    <row r="52" spans="1:5" x14ac:dyDescent="0.25">
      <c r="A52" s="9">
        <v>49</v>
      </c>
      <c r="B52" s="24" t="s">
        <v>63</v>
      </c>
      <c r="C52" s="30">
        <v>597</v>
      </c>
      <c r="D52" s="36">
        <v>28</v>
      </c>
      <c r="E52" s="36">
        <f t="shared" si="0"/>
        <v>625</v>
      </c>
    </row>
    <row r="53" spans="1:5" x14ac:dyDescent="0.25">
      <c r="A53" s="9">
        <v>50</v>
      </c>
      <c r="B53" s="24" t="s">
        <v>64</v>
      </c>
      <c r="C53" s="30">
        <v>2074</v>
      </c>
      <c r="D53" s="36">
        <v>98</v>
      </c>
      <c r="E53" s="36">
        <f t="shared" si="0"/>
        <v>2172</v>
      </c>
    </row>
    <row r="54" spans="1:5" x14ac:dyDescent="0.25">
      <c r="A54" s="9">
        <v>51</v>
      </c>
      <c r="B54" s="24" t="s">
        <v>65</v>
      </c>
      <c r="C54" s="30">
        <v>2808</v>
      </c>
      <c r="D54" s="36">
        <v>133</v>
      </c>
      <c r="E54" s="36">
        <f t="shared" si="0"/>
        <v>2941</v>
      </c>
    </row>
    <row r="55" spans="1:5" x14ac:dyDescent="0.25">
      <c r="A55" s="9">
        <v>52</v>
      </c>
      <c r="B55" s="24" t="s">
        <v>66</v>
      </c>
      <c r="C55" s="30">
        <v>4383</v>
      </c>
      <c r="D55" s="36">
        <v>208</v>
      </c>
      <c r="E55" s="36">
        <f t="shared" si="0"/>
        <v>4591</v>
      </c>
    </row>
    <row r="56" spans="1:5" x14ac:dyDescent="0.25">
      <c r="A56" s="9">
        <v>53</v>
      </c>
      <c r="B56" s="24" t="s">
        <v>67</v>
      </c>
      <c r="C56" s="30">
        <v>1030</v>
      </c>
      <c r="D56" s="36">
        <v>49</v>
      </c>
      <c r="E56" s="36">
        <f t="shared" si="0"/>
        <v>1079</v>
      </c>
    </row>
    <row r="57" spans="1:5" x14ac:dyDescent="0.25">
      <c r="A57" s="9">
        <v>54</v>
      </c>
      <c r="B57" s="24" t="s">
        <v>68</v>
      </c>
      <c r="C57" s="30">
        <v>422</v>
      </c>
      <c r="D57" s="36">
        <v>20</v>
      </c>
      <c r="E57" s="36">
        <f t="shared" si="0"/>
        <v>442</v>
      </c>
    </row>
    <row r="58" spans="1:5" x14ac:dyDescent="0.25">
      <c r="A58" s="9">
        <v>55</v>
      </c>
      <c r="B58" s="24" t="s">
        <v>69</v>
      </c>
      <c r="C58" s="30">
        <v>8474</v>
      </c>
      <c r="D58" s="36">
        <v>401</v>
      </c>
      <c r="E58" s="36">
        <f t="shared" si="0"/>
        <v>8875</v>
      </c>
    </row>
    <row r="59" spans="1:5" x14ac:dyDescent="0.25">
      <c r="A59" s="9">
        <v>56</v>
      </c>
      <c r="B59" s="24" t="s">
        <v>70</v>
      </c>
      <c r="C59" s="30">
        <v>732</v>
      </c>
      <c r="D59" s="36">
        <v>35</v>
      </c>
      <c r="E59" s="36">
        <f t="shared" si="0"/>
        <v>767</v>
      </c>
    </row>
    <row r="60" spans="1:5" x14ac:dyDescent="0.25">
      <c r="A60" s="9">
        <v>57</v>
      </c>
      <c r="B60" s="24" t="s">
        <v>71</v>
      </c>
      <c r="C60" s="30">
        <v>33473</v>
      </c>
      <c r="D60" s="36">
        <v>1585</v>
      </c>
      <c r="E60" s="36">
        <f t="shared" si="0"/>
        <v>35058</v>
      </c>
    </row>
    <row r="61" spans="1:5" x14ac:dyDescent="0.25">
      <c r="A61" s="9">
        <v>58</v>
      </c>
      <c r="B61" s="24" t="s">
        <v>72</v>
      </c>
      <c r="C61" s="30">
        <v>6600</v>
      </c>
      <c r="D61" s="36">
        <v>313</v>
      </c>
      <c r="E61" s="36">
        <f t="shared" si="0"/>
        <v>6913</v>
      </c>
    </row>
    <row r="62" spans="1:5" x14ac:dyDescent="0.25">
      <c r="A62" s="9">
        <v>59</v>
      </c>
      <c r="B62" s="24" t="s">
        <v>73</v>
      </c>
      <c r="C62" s="30">
        <v>32641</v>
      </c>
      <c r="D62" s="36">
        <v>1546</v>
      </c>
      <c r="E62" s="36">
        <f t="shared" si="0"/>
        <v>34187</v>
      </c>
    </row>
    <row r="63" spans="1:5" x14ac:dyDescent="0.25">
      <c r="A63" s="9">
        <v>60</v>
      </c>
      <c r="B63" s="24" t="s">
        <v>74</v>
      </c>
      <c r="C63" s="30">
        <v>1231</v>
      </c>
      <c r="D63" s="36">
        <v>58</v>
      </c>
      <c r="E63" s="36">
        <f t="shared" si="0"/>
        <v>1289</v>
      </c>
    </row>
    <row r="64" spans="1:5" x14ac:dyDescent="0.25">
      <c r="A64" s="9">
        <v>61</v>
      </c>
      <c r="B64" s="24" t="s">
        <v>75</v>
      </c>
      <c r="C64" s="30">
        <v>2024</v>
      </c>
      <c r="D64" s="36">
        <v>96</v>
      </c>
      <c r="E64" s="36">
        <f t="shared" si="0"/>
        <v>2120</v>
      </c>
    </row>
    <row r="65" spans="1:5" x14ac:dyDescent="0.25">
      <c r="A65" s="9">
        <v>62</v>
      </c>
      <c r="B65" s="24" t="s">
        <v>76</v>
      </c>
      <c r="C65" s="30">
        <v>246</v>
      </c>
      <c r="D65" s="36">
        <v>12</v>
      </c>
      <c r="E65" s="36">
        <f t="shared" si="0"/>
        <v>258</v>
      </c>
    </row>
    <row r="66" spans="1:5" x14ac:dyDescent="0.25">
      <c r="A66" s="9">
        <v>63</v>
      </c>
      <c r="B66" s="24" t="s">
        <v>77</v>
      </c>
      <c r="C66" s="30">
        <v>2124</v>
      </c>
      <c r="D66" s="36">
        <v>101</v>
      </c>
      <c r="E66" s="36">
        <f t="shared" si="0"/>
        <v>2225</v>
      </c>
    </row>
    <row r="67" spans="1:5" x14ac:dyDescent="0.25">
      <c r="A67" s="9">
        <v>64</v>
      </c>
      <c r="B67" s="24" t="s">
        <v>78</v>
      </c>
      <c r="C67" s="30">
        <v>4727</v>
      </c>
      <c r="D67" s="36">
        <v>224</v>
      </c>
      <c r="E67" s="36">
        <f t="shared" si="0"/>
        <v>4951</v>
      </c>
    </row>
    <row r="68" spans="1:5" x14ac:dyDescent="0.25">
      <c r="A68" s="9">
        <v>65</v>
      </c>
      <c r="B68" s="24" t="s">
        <v>79</v>
      </c>
      <c r="C68" s="30">
        <v>617</v>
      </c>
      <c r="D68" s="36">
        <v>29</v>
      </c>
      <c r="E68" s="36">
        <f t="shared" si="0"/>
        <v>646</v>
      </c>
    </row>
    <row r="69" spans="1:5" x14ac:dyDescent="0.25">
      <c r="A69" s="9">
        <v>66</v>
      </c>
      <c r="B69" s="24" t="s">
        <v>80</v>
      </c>
      <c r="C69" s="30">
        <v>3550</v>
      </c>
      <c r="D69" s="36">
        <v>168</v>
      </c>
      <c r="E69" s="36">
        <f t="shared" ref="E69:E132" si="1">+C69+D69</f>
        <v>3718</v>
      </c>
    </row>
    <row r="70" spans="1:5" x14ac:dyDescent="0.25">
      <c r="A70" s="9">
        <v>67</v>
      </c>
      <c r="B70" s="24" t="s">
        <v>81</v>
      </c>
      <c r="C70" s="30">
        <v>658524</v>
      </c>
      <c r="D70" s="36">
        <v>31193</v>
      </c>
      <c r="E70" s="36">
        <f t="shared" si="1"/>
        <v>689717</v>
      </c>
    </row>
    <row r="71" spans="1:5" x14ac:dyDescent="0.25">
      <c r="A71" s="9">
        <v>68</v>
      </c>
      <c r="B71" s="24" t="s">
        <v>82</v>
      </c>
      <c r="C71" s="30">
        <v>22205</v>
      </c>
      <c r="D71" s="36">
        <v>1052</v>
      </c>
      <c r="E71" s="36">
        <f t="shared" si="1"/>
        <v>23257</v>
      </c>
    </row>
    <row r="72" spans="1:5" x14ac:dyDescent="0.25">
      <c r="A72" s="9">
        <v>69</v>
      </c>
      <c r="B72" s="24" t="s">
        <v>83</v>
      </c>
      <c r="C72" s="30">
        <v>1557</v>
      </c>
      <c r="D72" s="36">
        <v>74</v>
      </c>
      <c r="E72" s="36">
        <f t="shared" si="1"/>
        <v>1631</v>
      </c>
    </row>
    <row r="73" spans="1:5" x14ac:dyDescent="0.25">
      <c r="A73" s="9">
        <v>70</v>
      </c>
      <c r="B73" s="24" t="s">
        <v>84</v>
      </c>
      <c r="C73" s="30">
        <v>3918</v>
      </c>
      <c r="D73" s="36">
        <v>186</v>
      </c>
      <c r="E73" s="36">
        <f t="shared" si="1"/>
        <v>4104</v>
      </c>
    </row>
    <row r="74" spans="1:5" x14ac:dyDescent="0.25">
      <c r="A74" s="9">
        <v>71</v>
      </c>
      <c r="B74" s="24" t="s">
        <v>85</v>
      </c>
      <c r="C74" s="30">
        <v>1669</v>
      </c>
      <c r="D74" s="36">
        <v>79</v>
      </c>
      <c r="E74" s="36">
        <f t="shared" si="1"/>
        <v>1748</v>
      </c>
    </row>
    <row r="75" spans="1:5" x14ac:dyDescent="0.25">
      <c r="A75" s="9">
        <v>72</v>
      </c>
      <c r="B75" s="24" t="s">
        <v>86</v>
      </c>
      <c r="C75" s="30">
        <v>51394</v>
      </c>
      <c r="D75" s="36">
        <v>2434</v>
      </c>
      <c r="E75" s="36">
        <f t="shared" si="1"/>
        <v>53828</v>
      </c>
    </row>
    <row r="76" spans="1:5" x14ac:dyDescent="0.25">
      <c r="A76" s="9">
        <v>73</v>
      </c>
      <c r="B76" s="24" t="s">
        <v>87</v>
      </c>
      <c r="C76" s="30">
        <v>29092</v>
      </c>
      <c r="D76" s="36">
        <v>1378</v>
      </c>
      <c r="E76" s="36">
        <f t="shared" si="1"/>
        <v>30470</v>
      </c>
    </row>
    <row r="77" spans="1:5" x14ac:dyDescent="0.25">
      <c r="A77" s="9">
        <v>74</v>
      </c>
      <c r="B77" s="24" t="s">
        <v>88</v>
      </c>
      <c r="C77" s="30">
        <v>228</v>
      </c>
      <c r="D77" s="36">
        <v>11</v>
      </c>
      <c r="E77" s="36">
        <f t="shared" si="1"/>
        <v>239</v>
      </c>
    </row>
    <row r="78" spans="1:5" x14ac:dyDescent="0.25">
      <c r="A78" s="9">
        <v>75</v>
      </c>
      <c r="B78" s="24" t="s">
        <v>89</v>
      </c>
      <c r="C78" s="30">
        <v>2558</v>
      </c>
      <c r="D78" s="36">
        <v>121</v>
      </c>
      <c r="E78" s="36">
        <f t="shared" si="1"/>
        <v>2679</v>
      </c>
    </row>
    <row r="79" spans="1:5" x14ac:dyDescent="0.25">
      <c r="A79" s="9">
        <v>76</v>
      </c>
      <c r="B79" s="24" t="s">
        <v>90</v>
      </c>
      <c r="C79" s="30">
        <v>1901</v>
      </c>
      <c r="D79" s="36">
        <v>90</v>
      </c>
      <c r="E79" s="36">
        <f t="shared" si="1"/>
        <v>1991</v>
      </c>
    </row>
    <row r="80" spans="1:5" x14ac:dyDescent="0.25">
      <c r="A80" s="9">
        <v>77</v>
      </c>
      <c r="B80" s="24" t="s">
        <v>91</v>
      </c>
      <c r="C80" s="30">
        <v>2163</v>
      </c>
      <c r="D80" s="36">
        <v>102</v>
      </c>
      <c r="E80" s="36">
        <f t="shared" si="1"/>
        <v>2265</v>
      </c>
    </row>
    <row r="81" spans="1:5" x14ac:dyDescent="0.25">
      <c r="A81" s="9">
        <v>78</v>
      </c>
      <c r="B81" s="24" t="s">
        <v>92</v>
      </c>
      <c r="C81" s="30">
        <v>1587</v>
      </c>
      <c r="D81" s="36">
        <v>75</v>
      </c>
      <c r="E81" s="36">
        <f t="shared" si="1"/>
        <v>1662</v>
      </c>
    </row>
    <row r="82" spans="1:5" x14ac:dyDescent="0.25">
      <c r="A82" s="9">
        <v>79</v>
      </c>
      <c r="B82" s="24" t="s">
        <v>93</v>
      </c>
      <c r="C82" s="30">
        <v>132848</v>
      </c>
      <c r="D82" s="36">
        <v>6292</v>
      </c>
      <c r="E82" s="36">
        <f t="shared" si="1"/>
        <v>139140</v>
      </c>
    </row>
    <row r="83" spans="1:5" x14ac:dyDescent="0.25">
      <c r="A83" s="9">
        <v>80</v>
      </c>
      <c r="B83" s="24" t="s">
        <v>94</v>
      </c>
      <c r="C83" s="30">
        <v>834</v>
      </c>
      <c r="D83" s="36">
        <v>40</v>
      </c>
      <c r="E83" s="36">
        <f t="shared" si="1"/>
        <v>874</v>
      </c>
    </row>
    <row r="84" spans="1:5" x14ac:dyDescent="0.25">
      <c r="A84" s="9">
        <v>81</v>
      </c>
      <c r="B84" s="24" t="s">
        <v>95</v>
      </c>
      <c r="C84" s="30">
        <v>1040</v>
      </c>
      <c r="D84" s="36">
        <v>49</v>
      </c>
      <c r="E84" s="36">
        <f t="shared" si="1"/>
        <v>1089</v>
      </c>
    </row>
    <row r="85" spans="1:5" x14ac:dyDescent="0.25">
      <c r="A85" s="9">
        <v>82</v>
      </c>
      <c r="B85" s="24" t="s">
        <v>96</v>
      </c>
      <c r="C85" s="30">
        <v>2162</v>
      </c>
      <c r="D85" s="36">
        <v>102</v>
      </c>
      <c r="E85" s="36">
        <f t="shared" si="1"/>
        <v>2264</v>
      </c>
    </row>
    <row r="86" spans="1:5" x14ac:dyDescent="0.25">
      <c r="A86" s="9">
        <v>83</v>
      </c>
      <c r="B86" s="24" t="s">
        <v>97</v>
      </c>
      <c r="C86" s="30">
        <v>9719</v>
      </c>
      <c r="D86" s="36">
        <v>460</v>
      </c>
      <c r="E86" s="36">
        <f t="shared" si="1"/>
        <v>10179</v>
      </c>
    </row>
    <row r="87" spans="1:5" x14ac:dyDescent="0.25">
      <c r="A87" s="9">
        <v>84</v>
      </c>
      <c r="B87" s="24" t="s">
        <v>98</v>
      </c>
      <c r="C87" s="30">
        <v>5208</v>
      </c>
      <c r="D87" s="36">
        <v>247</v>
      </c>
      <c r="E87" s="36">
        <f t="shared" si="1"/>
        <v>5455</v>
      </c>
    </row>
    <row r="88" spans="1:5" x14ac:dyDescent="0.25">
      <c r="A88" s="9">
        <v>85</v>
      </c>
      <c r="B88" s="24" t="s">
        <v>99</v>
      </c>
      <c r="C88" s="30">
        <v>16583</v>
      </c>
      <c r="D88" s="36">
        <v>785</v>
      </c>
      <c r="E88" s="36">
        <f t="shared" si="1"/>
        <v>17368</v>
      </c>
    </row>
    <row r="89" spans="1:5" x14ac:dyDescent="0.25">
      <c r="A89" s="9">
        <v>86</v>
      </c>
      <c r="B89" s="24" t="s">
        <v>100</v>
      </c>
      <c r="C89" s="30">
        <v>661</v>
      </c>
      <c r="D89" s="36">
        <v>31</v>
      </c>
      <c r="E89" s="36">
        <f t="shared" si="1"/>
        <v>692</v>
      </c>
    </row>
    <row r="90" spans="1:5" x14ac:dyDescent="0.25">
      <c r="A90" s="9">
        <v>87</v>
      </c>
      <c r="B90" s="24" t="s">
        <v>101</v>
      </c>
      <c r="C90" s="30">
        <v>3302</v>
      </c>
      <c r="D90" s="36">
        <v>156</v>
      </c>
      <c r="E90" s="36">
        <f t="shared" si="1"/>
        <v>3458</v>
      </c>
    </row>
    <row r="91" spans="1:5" x14ac:dyDescent="0.25">
      <c r="A91" s="9">
        <v>88</v>
      </c>
      <c r="B91" s="24" t="s">
        <v>102</v>
      </c>
      <c r="C91" s="30">
        <v>1436</v>
      </c>
      <c r="D91" s="36">
        <v>68</v>
      </c>
      <c r="E91" s="36">
        <f t="shared" si="1"/>
        <v>1504</v>
      </c>
    </row>
    <row r="92" spans="1:5" x14ac:dyDescent="0.25">
      <c r="A92" s="9">
        <v>89</v>
      </c>
      <c r="B92" s="24" t="s">
        <v>103</v>
      </c>
      <c r="C92" s="30">
        <v>1162</v>
      </c>
      <c r="D92" s="36">
        <v>55</v>
      </c>
      <c r="E92" s="36">
        <f t="shared" si="1"/>
        <v>1217</v>
      </c>
    </row>
    <row r="93" spans="1:5" x14ac:dyDescent="0.25">
      <c r="A93" s="9">
        <v>90</v>
      </c>
      <c r="B93" s="24" t="s">
        <v>104</v>
      </c>
      <c r="C93" s="30">
        <v>4096</v>
      </c>
      <c r="D93" s="36">
        <v>194</v>
      </c>
      <c r="E93" s="36">
        <f t="shared" si="1"/>
        <v>4290</v>
      </c>
    </row>
    <row r="94" spans="1:5" x14ac:dyDescent="0.25">
      <c r="A94" s="9">
        <v>91</v>
      </c>
      <c r="B94" s="24" t="s">
        <v>105</v>
      </c>
      <c r="C94" s="30">
        <v>7023</v>
      </c>
      <c r="D94" s="36">
        <v>333</v>
      </c>
      <c r="E94" s="36">
        <f t="shared" si="1"/>
        <v>7356</v>
      </c>
    </row>
    <row r="95" spans="1:5" x14ac:dyDescent="0.25">
      <c r="A95" s="9">
        <v>92</v>
      </c>
      <c r="B95" s="24" t="s">
        <v>106</v>
      </c>
      <c r="C95" s="30">
        <v>1224</v>
      </c>
      <c r="D95" s="36">
        <v>58</v>
      </c>
      <c r="E95" s="36">
        <f t="shared" si="1"/>
        <v>1282</v>
      </c>
    </row>
    <row r="96" spans="1:5" x14ac:dyDescent="0.25">
      <c r="A96" s="9">
        <v>93</v>
      </c>
      <c r="B96" s="24" t="s">
        <v>107</v>
      </c>
      <c r="C96" s="30">
        <v>648</v>
      </c>
      <c r="D96" s="36">
        <v>31</v>
      </c>
      <c r="E96" s="36">
        <f t="shared" si="1"/>
        <v>679</v>
      </c>
    </row>
    <row r="97" spans="1:5" x14ac:dyDescent="0.25">
      <c r="A97" s="9">
        <v>94</v>
      </c>
      <c r="B97" s="24" t="s">
        <v>108</v>
      </c>
      <c r="C97" s="30">
        <v>971</v>
      </c>
      <c r="D97" s="36">
        <v>46</v>
      </c>
      <c r="E97" s="36">
        <f t="shared" si="1"/>
        <v>1017</v>
      </c>
    </row>
    <row r="98" spans="1:5" x14ac:dyDescent="0.25">
      <c r="A98" s="9">
        <v>95</v>
      </c>
      <c r="B98" s="24" t="s">
        <v>109</v>
      </c>
      <c r="C98" s="30">
        <v>2268</v>
      </c>
      <c r="D98" s="36">
        <v>107</v>
      </c>
      <c r="E98" s="36">
        <f t="shared" si="1"/>
        <v>2375</v>
      </c>
    </row>
    <row r="99" spans="1:5" x14ac:dyDescent="0.25">
      <c r="A99" s="9">
        <v>96</v>
      </c>
      <c r="B99" s="24" t="s">
        <v>110</v>
      </c>
      <c r="C99" s="30">
        <v>822</v>
      </c>
      <c r="D99" s="36">
        <v>39</v>
      </c>
      <c r="E99" s="36">
        <f t="shared" si="1"/>
        <v>861</v>
      </c>
    </row>
    <row r="100" spans="1:5" x14ac:dyDescent="0.25">
      <c r="A100" s="9">
        <v>97</v>
      </c>
      <c r="B100" s="24" t="s">
        <v>111</v>
      </c>
      <c r="C100" s="30">
        <v>1041</v>
      </c>
      <c r="D100" s="36">
        <v>49</v>
      </c>
      <c r="E100" s="36">
        <f t="shared" si="1"/>
        <v>1090</v>
      </c>
    </row>
    <row r="101" spans="1:5" x14ac:dyDescent="0.25">
      <c r="A101" s="9">
        <v>98</v>
      </c>
      <c r="B101" s="24" t="s">
        <v>112</v>
      </c>
      <c r="C101" s="30">
        <v>2107</v>
      </c>
      <c r="D101" s="36">
        <v>100</v>
      </c>
      <c r="E101" s="36">
        <f t="shared" si="1"/>
        <v>2207</v>
      </c>
    </row>
    <row r="102" spans="1:5" x14ac:dyDescent="0.25">
      <c r="A102" s="9">
        <v>99</v>
      </c>
      <c r="B102" s="24" t="s">
        <v>113</v>
      </c>
      <c r="C102" s="30">
        <v>205</v>
      </c>
      <c r="D102" s="36">
        <v>10</v>
      </c>
      <c r="E102" s="36">
        <f t="shared" si="1"/>
        <v>215</v>
      </c>
    </row>
    <row r="103" spans="1:5" x14ac:dyDescent="0.25">
      <c r="A103" s="9">
        <v>100</v>
      </c>
      <c r="B103" s="24" t="s">
        <v>114</v>
      </c>
      <c r="C103" s="30">
        <v>195</v>
      </c>
      <c r="D103" s="36">
        <v>9</v>
      </c>
      <c r="E103" s="36">
        <f t="shared" si="1"/>
        <v>204</v>
      </c>
    </row>
    <row r="104" spans="1:5" x14ac:dyDescent="0.25">
      <c r="A104" s="9">
        <v>101</v>
      </c>
      <c r="B104" s="24" t="s">
        <v>115</v>
      </c>
      <c r="C104" s="30">
        <v>370</v>
      </c>
      <c r="D104" s="36">
        <v>18</v>
      </c>
      <c r="E104" s="36">
        <f t="shared" si="1"/>
        <v>388</v>
      </c>
    </row>
    <row r="105" spans="1:5" x14ac:dyDescent="0.25">
      <c r="A105" s="9">
        <v>102</v>
      </c>
      <c r="B105" s="24" t="s">
        <v>116</v>
      </c>
      <c r="C105" s="30">
        <v>2906</v>
      </c>
      <c r="D105" s="36">
        <v>138</v>
      </c>
      <c r="E105" s="36">
        <f t="shared" si="1"/>
        <v>3044</v>
      </c>
    </row>
    <row r="106" spans="1:5" x14ac:dyDescent="0.25">
      <c r="A106" s="9">
        <v>103</v>
      </c>
      <c r="B106" s="24" t="s">
        <v>117</v>
      </c>
      <c r="C106" s="30">
        <v>7251</v>
      </c>
      <c r="D106" s="36">
        <v>343</v>
      </c>
      <c r="E106" s="36">
        <f t="shared" si="1"/>
        <v>7594</v>
      </c>
    </row>
    <row r="107" spans="1:5" x14ac:dyDescent="0.25">
      <c r="A107" s="9">
        <v>104</v>
      </c>
      <c r="B107" s="24" t="s">
        <v>118</v>
      </c>
      <c r="C107" s="30">
        <v>2534</v>
      </c>
      <c r="D107" s="36">
        <v>120</v>
      </c>
      <c r="E107" s="36">
        <f t="shared" si="1"/>
        <v>2654</v>
      </c>
    </row>
    <row r="108" spans="1:5" x14ac:dyDescent="0.25">
      <c r="A108" s="9">
        <v>105</v>
      </c>
      <c r="B108" s="24" t="s">
        <v>119</v>
      </c>
      <c r="C108" s="30">
        <v>3878</v>
      </c>
      <c r="D108" s="36">
        <v>184</v>
      </c>
      <c r="E108" s="36">
        <f t="shared" si="1"/>
        <v>4062</v>
      </c>
    </row>
    <row r="109" spans="1:5" x14ac:dyDescent="0.25">
      <c r="A109" s="9">
        <v>106</v>
      </c>
      <c r="B109" s="24" t="s">
        <v>120</v>
      </c>
      <c r="C109" s="30">
        <v>318</v>
      </c>
      <c r="D109" s="36">
        <v>15</v>
      </c>
      <c r="E109" s="36">
        <f t="shared" si="1"/>
        <v>333</v>
      </c>
    </row>
    <row r="110" spans="1:5" x14ac:dyDescent="0.25">
      <c r="A110" s="9">
        <v>107</v>
      </c>
      <c r="B110" s="24" t="s">
        <v>121</v>
      </c>
      <c r="C110" s="30">
        <v>17130</v>
      </c>
      <c r="D110" s="36">
        <v>811</v>
      </c>
      <c r="E110" s="36">
        <f t="shared" si="1"/>
        <v>17941</v>
      </c>
    </row>
    <row r="111" spans="1:5" x14ac:dyDescent="0.25">
      <c r="A111" s="9">
        <v>108</v>
      </c>
      <c r="B111" s="24" t="s">
        <v>122</v>
      </c>
      <c r="C111" s="30">
        <v>1629</v>
      </c>
      <c r="D111" s="36">
        <v>77</v>
      </c>
      <c r="E111" s="36">
        <f t="shared" si="1"/>
        <v>1706</v>
      </c>
    </row>
    <row r="112" spans="1:5" x14ac:dyDescent="0.25">
      <c r="A112" s="9">
        <v>109</v>
      </c>
      <c r="B112" s="24" t="s">
        <v>123</v>
      </c>
      <c r="C112" s="30">
        <v>674</v>
      </c>
      <c r="D112" s="36">
        <v>32</v>
      </c>
      <c r="E112" s="36">
        <f t="shared" si="1"/>
        <v>706</v>
      </c>
    </row>
    <row r="113" spans="1:5" x14ac:dyDescent="0.25">
      <c r="A113" s="9">
        <v>110</v>
      </c>
      <c r="B113" s="24" t="s">
        <v>124</v>
      </c>
      <c r="C113" s="30">
        <v>1039</v>
      </c>
      <c r="D113" s="36">
        <v>49</v>
      </c>
      <c r="E113" s="36">
        <f t="shared" si="1"/>
        <v>1088</v>
      </c>
    </row>
    <row r="114" spans="1:5" x14ac:dyDescent="0.25">
      <c r="A114" s="9">
        <v>111</v>
      </c>
      <c r="B114" s="24" t="s">
        <v>125</v>
      </c>
      <c r="C114" s="30">
        <v>2584</v>
      </c>
      <c r="D114" s="36">
        <v>122</v>
      </c>
      <c r="E114" s="36">
        <f t="shared" si="1"/>
        <v>2706</v>
      </c>
    </row>
    <row r="115" spans="1:5" x14ac:dyDescent="0.25">
      <c r="A115" s="9">
        <v>112</v>
      </c>
      <c r="B115" s="24" t="s">
        <v>126</v>
      </c>
      <c r="C115" s="30">
        <v>1646</v>
      </c>
      <c r="D115" s="36">
        <v>78</v>
      </c>
      <c r="E115" s="36">
        <f t="shared" si="1"/>
        <v>1724</v>
      </c>
    </row>
    <row r="116" spans="1:5" x14ac:dyDescent="0.25">
      <c r="A116" s="9">
        <v>113</v>
      </c>
      <c r="B116" s="24" t="s">
        <v>127</v>
      </c>
      <c r="C116" s="30">
        <v>3216</v>
      </c>
      <c r="D116" s="36">
        <v>152</v>
      </c>
      <c r="E116" s="36">
        <f t="shared" si="1"/>
        <v>3368</v>
      </c>
    </row>
    <row r="117" spans="1:5" x14ac:dyDescent="0.25">
      <c r="A117" s="9">
        <v>114</v>
      </c>
      <c r="B117" s="24" t="s">
        <v>128</v>
      </c>
      <c r="C117" s="30">
        <v>380</v>
      </c>
      <c r="D117" s="36">
        <v>18</v>
      </c>
      <c r="E117" s="36">
        <f t="shared" si="1"/>
        <v>398</v>
      </c>
    </row>
    <row r="118" spans="1:5" x14ac:dyDescent="0.25">
      <c r="A118" s="9">
        <v>115</v>
      </c>
      <c r="B118" s="24" t="s">
        <v>129</v>
      </c>
      <c r="C118" s="30">
        <v>8039</v>
      </c>
      <c r="D118" s="36">
        <v>381</v>
      </c>
      <c r="E118" s="36">
        <f t="shared" si="1"/>
        <v>8420</v>
      </c>
    </row>
    <row r="119" spans="1:5" x14ac:dyDescent="0.25">
      <c r="A119" s="9">
        <v>116</v>
      </c>
      <c r="B119" s="24" t="s">
        <v>130</v>
      </c>
      <c r="C119" s="30">
        <v>2061</v>
      </c>
      <c r="D119" s="36">
        <v>98</v>
      </c>
      <c r="E119" s="36">
        <f t="shared" si="1"/>
        <v>2159</v>
      </c>
    </row>
    <row r="120" spans="1:5" x14ac:dyDescent="0.25">
      <c r="A120" s="9">
        <v>117</v>
      </c>
      <c r="B120" s="24" t="s">
        <v>131</v>
      </c>
      <c r="C120" s="30">
        <v>1210</v>
      </c>
      <c r="D120" s="36">
        <v>57</v>
      </c>
      <c r="E120" s="36">
        <f t="shared" si="1"/>
        <v>1267</v>
      </c>
    </row>
    <row r="121" spans="1:5" x14ac:dyDescent="0.25">
      <c r="A121" s="9">
        <v>118</v>
      </c>
      <c r="B121" s="24" t="s">
        <v>132</v>
      </c>
      <c r="C121" s="30">
        <v>3707</v>
      </c>
      <c r="D121" s="36">
        <v>176</v>
      </c>
      <c r="E121" s="36">
        <f t="shared" si="1"/>
        <v>3883</v>
      </c>
    </row>
    <row r="122" spans="1:5" x14ac:dyDescent="0.25">
      <c r="A122" s="9">
        <v>119</v>
      </c>
      <c r="B122" s="24" t="s">
        <v>133</v>
      </c>
      <c r="C122" s="30">
        <v>365</v>
      </c>
      <c r="D122" s="36">
        <v>17</v>
      </c>
      <c r="E122" s="36">
        <f t="shared" si="1"/>
        <v>382</v>
      </c>
    </row>
    <row r="123" spans="1:5" x14ac:dyDescent="0.25">
      <c r="A123" s="9">
        <v>120</v>
      </c>
      <c r="B123" s="24" t="s">
        <v>134</v>
      </c>
      <c r="C123" s="30">
        <v>404</v>
      </c>
      <c r="D123" s="36">
        <v>19</v>
      </c>
      <c r="E123" s="36">
        <f t="shared" si="1"/>
        <v>423</v>
      </c>
    </row>
    <row r="124" spans="1:5" x14ac:dyDescent="0.25">
      <c r="A124" s="9">
        <v>121</v>
      </c>
      <c r="B124" s="24" t="s">
        <v>135</v>
      </c>
      <c r="C124" s="30">
        <v>333</v>
      </c>
      <c r="D124" s="36">
        <v>16</v>
      </c>
      <c r="E124" s="36">
        <f t="shared" si="1"/>
        <v>349</v>
      </c>
    </row>
    <row r="125" spans="1:5" x14ac:dyDescent="0.25">
      <c r="A125" s="9">
        <v>122</v>
      </c>
      <c r="B125" s="24" t="s">
        <v>136</v>
      </c>
      <c r="C125" s="30">
        <v>360</v>
      </c>
      <c r="D125" s="36">
        <v>17</v>
      </c>
      <c r="E125" s="36">
        <f t="shared" si="1"/>
        <v>377</v>
      </c>
    </row>
    <row r="126" spans="1:5" x14ac:dyDescent="0.25">
      <c r="A126" s="9">
        <v>123</v>
      </c>
      <c r="B126" s="24" t="s">
        <v>137</v>
      </c>
      <c r="C126" s="30">
        <v>1477</v>
      </c>
      <c r="D126" s="36">
        <v>70</v>
      </c>
      <c r="E126" s="36">
        <f t="shared" si="1"/>
        <v>1547</v>
      </c>
    </row>
    <row r="127" spans="1:5" x14ac:dyDescent="0.25">
      <c r="A127" s="9">
        <v>124</v>
      </c>
      <c r="B127" s="24" t="s">
        <v>138</v>
      </c>
      <c r="C127" s="30">
        <v>13840</v>
      </c>
      <c r="D127" s="36">
        <v>655</v>
      </c>
      <c r="E127" s="36">
        <f t="shared" si="1"/>
        <v>14495</v>
      </c>
    </row>
    <row r="128" spans="1:5" x14ac:dyDescent="0.25">
      <c r="A128" s="9">
        <v>125</v>
      </c>
      <c r="B128" s="24" t="s">
        <v>139</v>
      </c>
      <c r="C128" s="30">
        <v>8550</v>
      </c>
      <c r="D128" s="36">
        <v>405</v>
      </c>
      <c r="E128" s="36">
        <f t="shared" si="1"/>
        <v>8955</v>
      </c>
    </row>
    <row r="129" spans="1:5" x14ac:dyDescent="0.25">
      <c r="A129" s="9">
        <v>126</v>
      </c>
      <c r="B129" s="24" t="s">
        <v>140</v>
      </c>
      <c r="C129" s="30">
        <v>2729</v>
      </c>
      <c r="D129" s="36">
        <v>129</v>
      </c>
      <c r="E129" s="36">
        <f t="shared" si="1"/>
        <v>2858</v>
      </c>
    </row>
    <row r="130" spans="1:5" x14ac:dyDescent="0.25">
      <c r="A130" s="9">
        <v>127</v>
      </c>
      <c r="B130" s="24" t="s">
        <v>141</v>
      </c>
      <c r="C130" s="30">
        <v>802</v>
      </c>
      <c r="D130" s="36">
        <v>38</v>
      </c>
      <c r="E130" s="36">
        <f t="shared" si="1"/>
        <v>840</v>
      </c>
    </row>
    <row r="131" spans="1:5" x14ac:dyDescent="0.25">
      <c r="A131" s="9">
        <v>128</v>
      </c>
      <c r="B131" s="24" t="s">
        <v>142</v>
      </c>
      <c r="C131" s="30">
        <v>696</v>
      </c>
      <c r="D131" s="36">
        <v>33</v>
      </c>
      <c r="E131" s="36">
        <f t="shared" si="1"/>
        <v>729</v>
      </c>
    </row>
    <row r="132" spans="1:5" x14ac:dyDescent="0.25">
      <c r="A132" s="9">
        <v>129</v>
      </c>
      <c r="B132" s="24" t="s">
        <v>143</v>
      </c>
      <c r="C132" s="30">
        <v>2090</v>
      </c>
      <c r="D132" s="36">
        <v>99</v>
      </c>
      <c r="E132" s="36">
        <f t="shared" si="1"/>
        <v>2189</v>
      </c>
    </row>
    <row r="133" spans="1:5" x14ac:dyDescent="0.25">
      <c r="A133" s="9">
        <v>130</v>
      </c>
      <c r="B133" s="24" t="s">
        <v>144</v>
      </c>
      <c r="C133" s="30">
        <v>2564</v>
      </c>
      <c r="D133" s="36">
        <v>121</v>
      </c>
      <c r="E133" s="36">
        <f t="shared" ref="E133:E196" si="2">+C133+D133</f>
        <v>2685</v>
      </c>
    </row>
    <row r="134" spans="1:5" x14ac:dyDescent="0.25">
      <c r="A134" s="9">
        <v>131</v>
      </c>
      <c r="B134" s="24" t="s">
        <v>145</v>
      </c>
      <c r="C134" s="30">
        <v>5795</v>
      </c>
      <c r="D134" s="36">
        <v>274</v>
      </c>
      <c r="E134" s="36">
        <f t="shared" si="2"/>
        <v>6069</v>
      </c>
    </row>
    <row r="135" spans="1:5" x14ac:dyDescent="0.25">
      <c r="A135" s="9">
        <v>132</v>
      </c>
      <c r="B135" s="24" t="s">
        <v>146</v>
      </c>
      <c r="C135" s="30">
        <v>1133</v>
      </c>
      <c r="D135" s="36">
        <v>54</v>
      </c>
      <c r="E135" s="36">
        <f t="shared" si="2"/>
        <v>1187</v>
      </c>
    </row>
    <row r="136" spans="1:5" x14ac:dyDescent="0.25">
      <c r="A136" s="9">
        <v>133</v>
      </c>
      <c r="B136" s="24" t="s">
        <v>147</v>
      </c>
      <c r="C136" s="30">
        <v>2327</v>
      </c>
      <c r="D136" s="36">
        <v>110</v>
      </c>
      <c r="E136" s="36">
        <f t="shared" si="2"/>
        <v>2437</v>
      </c>
    </row>
    <row r="137" spans="1:5" x14ac:dyDescent="0.25">
      <c r="A137" s="9">
        <v>134</v>
      </c>
      <c r="B137" s="24" t="s">
        <v>148</v>
      </c>
      <c r="C137" s="30">
        <v>14611</v>
      </c>
      <c r="D137" s="36">
        <v>692</v>
      </c>
      <c r="E137" s="36">
        <f t="shared" si="2"/>
        <v>15303</v>
      </c>
    </row>
    <row r="138" spans="1:5" x14ac:dyDescent="0.25">
      <c r="A138" s="9">
        <v>135</v>
      </c>
      <c r="B138" s="24" t="s">
        <v>149</v>
      </c>
      <c r="C138" s="30">
        <v>5935</v>
      </c>
      <c r="D138" s="36">
        <v>281</v>
      </c>
      <c r="E138" s="36">
        <f t="shared" si="2"/>
        <v>6216</v>
      </c>
    </row>
    <row r="139" spans="1:5" x14ac:dyDescent="0.25">
      <c r="A139" s="9">
        <v>136</v>
      </c>
      <c r="B139" s="24" t="s">
        <v>150</v>
      </c>
      <c r="C139" s="30">
        <v>6526</v>
      </c>
      <c r="D139" s="36">
        <v>309</v>
      </c>
      <c r="E139" s="36">
        <f t="shared" si="2"/>
        <v>6835</v>
      </c>
    </row>
    <row r="140" spans="1:5" x14ac:dyDescent="0.25">
      <c r="A140" s="9">
        <v>137</v>
      </c>
      <c r="B140" s="24" t="s">
        <v>151</v>
      </c>
      <c r="C140" s="30">
        <v>4526</v>
      </c>
      <c r="D140" s="36">
        <v>214</v>
      </c>
      <c r="E140" s="36">
        <f t="shared" si="2"/>
        <v>4740</v>
      </c>
    </row>
    <row r="141" spans="1:5" x14ac:dyDescent="0.25">
      <c r="A141" s="9">
        <v>138</v>
      </c>
      <c r="B141" s="24" t="s">
        <v>152</v>
      </c>
      <c r="C141" s="30">
        <v>239</v>
      </c>
      <c r="D141" s="36">
        <v>11</v>
      </c>
      <c r="E141" s="36">
        <f t="shared" si="2"/>
        <v>250</v>
      </c>
    </row>
    <row r="142" spans="1:5" x14ac:dyDescent="0.25">
      <c r="A142" s="9">
        <v>139</v>
      </c>
      <c r="B142" s="24" t="s">
        <v>153</v>
      </c>
      <c r="C142" s="30">
        <v>1086</v>
      </c>
      <c r="D142" s="36">
        <v>51</v>
      </c>
      <c r="E142" s="36">
        <f t="shared" si="2"/>
        <v>1137</v>
      </c>
    </row>
    <row r="143" spans="1:5" x14ac:dyDescent="0.25">
      <c r="A143" s="9">
        <v>140</v>
      </c>
      <c r="B143" s="24" t="s">
        <v>154</v>
      </c>
      <c r="C143" s="30">
        <v>426</v>
      </c>
      <c r="D143" s="36">
        <v>20</v>
      </c>
      <c r="E143" s="36">
        <f t="shared" si="2"/>
        <v>446</v>
      </c>
    </row>
    <row r="144" spans="1:5" x14ac:dyDescent="0.25">
      <c r="A144" s="9">
        <v>141</v>
      </c>
      <c r="B144" s="24" t="s">
        <v>155</v>
      </c>
      <c r="C144" s="30">
        <v>7045</v>
      </c>
      <c r="D144" s="36">
        <v>334</v>
      </c>
      <c r="E144" s="36">
        <f t="shared" si="2"/>
        <v>7379</v>
      </c>
    </row>
    <row r="145" spans="1:5" x14ac:dyDescent="0.25">
      <c r="A145" s="9">
        <v>142</v>
      </c>
      <c r="B145" s="24" t="s">
        <v>156</v>
      </c>
      <c r="C145" s="30">
        <v>457</v>
      </c>
      <c r="D145" s="36">
        <v>22</v>
      </c>
      <c r="E145" s="36">
        <f t="shared" si="2"/>
        <v>479</v>
      </c>
    </row>
    <row r="146" spans="1:5" x14ac:dyDescent="0.25">
      <c r="A146" s="9">
        <v>143</v>
      </c>
      <c r="B146" s="24" t="s">
        <v>157</v>
      </c>
      <c r="C146" s="30">
        <v>7622</v>
      </c>
      <c r="D146" s="36">
        <v>361</v>
      </c>
      <c r="E146" s="36">
        <f t="shared" si="2"/>
        <v>7983</v>
      </c>
    </row>
    <row r="147" spans="1:5" x14ac:dyDescent="0.25">
      <c r="A147" s="9">
        <v>144</v>
      </c>
      <c r="B147" s="24" t="s">
        <v>158</v>
      </c>
      <c r="C147" s="30">
        <v>532</v>
      </c>
      <c r="D147" s="36">
        <v>25</v>
      </c>
      <c r="E147" s="36">
        <f t="shared" si="2"/>
        <v>557</v>
      </c>
    </row>
    <row r="148" spans="1:5" x14ac:dyDescent="0.25">
      <c r="A148" s="9">
        <v>145</v>
      </c>
      <c r="B148" s="24" t="s">
        <v>159</v>
      </c>
      <c r="C148" s="30">
        <v>4643</v>
      </c>
      <c r="D148" s="36">
        <v>220</v>
      </c>
      <c r="E148" s="36">
        <f t="shared" si="2"/>
        <v>4863</v>
      </c>
    </row>
    <row r="149" spans="1:5" x14ac:dyDescent="0.25">
      <c r="A149" s="9">
        <v>146</v>
      </c>
      <c r="B149" s="24" t="s">
        <v>160</v>
      </c>
      <c r="C149" s="30">
        <v>1542</v>
      </c>
      <c r="D149" s="36">
        <v>73</v>
      </c>
      <c r="E149" s="36">
        <f t="shared" si="2"/>
        <v>1615</v>
      </c>
    </row>
    <row r="150" spans="1:5" x14ac:dyDescent="0.25">
      <c r="A150" s="9">
        <v>147</v>
      </c>
      <c r="B150" s="24" t="s">
        <v>161</v>
      </c>
      <c r="C150" s="30">
        <v>883</v>
      </c>
      <c r="D150" s="36">
        <v>42</v>
      </c>
      <c r="E150" s="36">
        <f t="shared" si="2"/>
        <v>925</v>
      </c>
    </row>
    <row r="151" spans="1:5" x14ac:dyDescent="0.25">
      <c r="A151" s="9">
        <v>148</v>
      </c>
      <c r="B151" s="24" t="s">
        <v>162</v>
      </c>
      <c r="C151" s="30">
        <v>3613</v>
      </c>
      <c r="D151" s="36">
        <v>171</v>
      </c>
      <c r="E151" s="36">
        <f t="shared" si="2"/>
        <v>3784</v>
      </c>
    </row>
    <row r="152" spans="1:5" x14ac:dyDescent="0.25">
      <c r="A152" s="9">
        <v>149</v>
      </c>
      <c r="B152" s="24" t="s">
        <v>163</v>
      </c>
      <c r="C152" s="30">
        <v>1090</v>
      </c>
      <c r="D152" s="36">
        <v>52</v>
      </c>
      <c r="E152" s="36">
        <f t="shared" si="2"/>
        <v>1142</v>
      </c>
    </row>
    <row r="153" spans="1:5" x14ac:dyDescent="0.25">
      <c r="A153" s="9">
        <v>150</v>
      </c>
      <c r="B153" s="24" t="s">
        <v>164</v>
      </c>
      <c r="C153" s="30">
        <v>7420</v>
      </c>
      <c r="D153" s="36">
        <v>351</v>
      </c>
      <c r="E153" s="36">
        <f t="shared" si="2"/>
        <v>7771</v>
      </c>
    </row>
    <row r="154" spans="1:5" x14ac:dyDescent="0.25">
      <c r="A154" s="9">
        <v>151</v>
      </c>
      <c r="B154" s="24" t="s">
        <v>165</v>
      </c>
      <c r="C154" s="30">
        <v>162</v>
      </c>
      <c r="D154" s="36">
        <v>8</v>
      </c>
      <c r="E154" s="36">
        <f t="shared" si="2"/>
        <v>170</v>
      </c>
    </row>
    <row r="155" spans="1:5" x14ac:dyDescent="0.25">
      <c r="A155" s="9">
        <v>152</v>
      </c>
      <c r="B155" s="24" t="s">
        <v>166</v>
      </c>
      <c r="C155" s="30">
        <v>1230</v>
      </c>
      <c r="D155" s="36">
        <v>58</v>
      </c>
      <c r="E155" s="36">
        <f t="shared" si="2"/>
        <v>1288</v>
      </c>
    </row>
    <row r="156" spans="1:5" x14ac:dyDescent="0.25">
      <c r="A156" s="9">
        <v>153</v>
      </c>
      <c r="B156" s="24" t="s">
        <v>167</v>
      </c>
      <c r="C156" s="30">
        <v>2567</v>
      </c>
      <c r="D156" s="36">
        <v>122</v>
      </c>
      <c r="E156" s="36">
        <f t="shared" si="2"/>
        <v>2689</v>
      </c>
    </row>
    <row r="157" spans="1:5" x14ac:dyDescent="0.25">
      <c r="A157" s="9">
        <v>154</v>
      </c>
      <c r="B157" s="24" t="s">
        <v>168</v>
      </c>
      <c r="C157" s="30">
        <v>1711</v>
      </c>
      <c r="D157" s="36">
        <v>81</v>
      </c>
      <c r="E157" s="36">
        <f t="shared" si="2"/>
        <v>1792</v>
      </c>
    </row>
    <row r="158" spans="1:5" x14ac:dyDescent="0.25">
      <c r="A158" s="9">
        <v>155</v>
      </c>
      <c r="B158" s="24" t="s">
        <v>169</v>
      </c>
      <c r="C158" s="30">
        <v>682</v>
      </c>
      <c r="D158" s="36">
        <v>32</v>
      </c>
      <c r="E158" s="36">
        <f t="shared" si="2"/>
        <v>714</v>
      </c>
    </row>
    <row r="159" spans="1:5" x14ac:dyDescent="0.25">
      <c r="A159" s="9">
        <v>156</v>
      </c>
      <c r="B159" s="24" t="s">
        <v>170</v>
      </c>
      <c r="C159" s="30">
        <v>2151</v>
      </c>
      <c r="D159" s="36">
        <v>102</v>
      </c>
      <c r="E159" s="36">
        <f t="shared" si="2"/>
        <v>2253</v>
      </c>
    </row>
    <row r="160" spans="1:5" x14ac:dyDescent="0.25">
      <c r="A160" s="9">
        <v>157</v>
      </c>
      <c r="B160" s="24" t="s">
        <v>171</v>
      </c>
      <c r="C160" s="30">
        <v>17823</v>
      </c>
      <c r="D160" s="36">
        <v>844</v>
      </c>
      <c r="E160" s="36">
        <f t="shared" si="2"/>
        <v>18667</v>
      </c>
    </row>
    <row r="161" spans="1:5" x14ac:dyDescent="0.25">
      <c r="A161" s="9">
        <v>158</v>
      </c>
      <c r="B161" s="24" t="s">
        <v>172</v>
      </c>
      <c r="C161" s="30">
        <v>2268</v>
      </c>
      <c r="D161" s="36">
        <v>107</v>
      </c>
      <c r="E161" s="36">
        <f t="shared" si="2"/>
        <v>2375</v>
      </c>
    </row>
    <row r="162" spans="1:5" x14ac:dyDescent="0.25">
      <c r="A162" s="9">
        <v>159</v>
      </c>
      <c r="B162" s="24" t="s">
        <v>173</v>
      </c>
      <c r="C162" s="30">
        <v>2994</v>
      </c>
      <c r="D162" s="36">
        <v>142</v>
      </c>
      <c r="E162" s="36">
        <f t="shared" si="2"/>
        <v>3136</v>
      </c>
    </row>
    <row r="163" spans="1:5" x14ac:dyDescent="0.25">
      <c r="A163" s="9">
        <v>160</v>
      </c>
      <c r="B163" s="24" t="s">
        <v>174</v>
      </c>
      <c r="C163" s="30">
        <v>1028</v>
      </c>
      <c r="D163" s="36">
        <v>49</v>
      </c>
      <c r="E163" s="36">
        <f t="shared" si="2"/>
        <v>1077</v>
      </c>
    </row>
    <row r="164" spans="1:5" x14ac:dyDescent="0.25">
      <c r="A164" s="9">
        <v>161</v>
      </c>
      <c r="B164" s="24" t="s">
        <v>175</v>
      </c>
      <c r="C164" s="30">
        <v>1451</v>
      </c>
      <c r="D164" s="36">
        <v>69</v>
      </c>
      <c r="E164" s="36">
        <f t="shared" si="2"/>
        <v>1520</v>
      </c>
    </row>
    <row r="165" spans="1:5" x14ac:dyDescent="0.25">
      <c r="A165" s="9">
        <v>162</v>
      </c>
      <c r="B165" s="24" t="s">
        <v>176</v>
      </c>
      <c r="C165" s="30">
        <v>1019</v>
      </c>
      <c r="D165" s="36">
        <v>48</v>
      </c>
      <c r="E165" s="36">
        <f t="shared" si="2"/>
        <v>1067</v>
      </c>
    </row>
    <row r="166" spans="1:5" x14ac:dyDescent="0.25">
      <c r="A166" s="9">
        <v>163</v>
      </c>
      <c r="B166" s="24" t="s">
        <v>177</v>
      </c>
      <c r="C166" s="30">
        <v>780</v>
      </c>
      <c r="D166" s="36">
        <v>37</v>
      </c>
      <c r="E166" s="36">
        <f t="shared" si="2"/>
        <v>817</v>
      </c>
    </row>
    <row r="167" spans="1:5" x14ac:dyDescent="0.25">
      <c r="A167" s="9">
        <v>164</v>
      </c>
      <c r="B167" s="24" t="s">
        <v>178</v>
      </c>
      <c r="C167" s="30">
        <v>1466</v>
      </c>
      <c r="D167" s="36">
        <v>69</v>
      </c>
      <c r="E167" s="36">
        <f t="shared" si="2"/>
        <v>1535</v>
      </c>
    </row>
    <row r="168" spans="1:5" x14ac:dyDescent="0.25">
      <c r="A168" s="9">
        <v>165</v>
      </c>
      <c r="B168" s="24" t="s">
        <v>179</v>
      </c>
      <c r="C168" s="30">
        <v>878</v>
      </c>
      <c r="D168" s="36">
        <v>42</v>
      </c>
      <c r="E168" s="36">
        <f t="shared" si="2"/>
        <v>920</v>
      </c>
    </row>
    <row r="169" spans="1:5" x14ac:dyDescent="0.25">
      <c r="A169" s="9">
        <v>166</v>
      </c>
      <c r="B169" s="24" t="s">
        <v>180</v>
      </c>
      <c r="C169" s="30">
        <v>7292</v>
      </c>
      <c r="D169" s="36">
        <v>345</v>
      </c>
      <c r="E169" s="36">
        <f t="shared" si="2"/>
        <v>7637</v>
      </c>
    </row>
    <row r="170" spans="1:5" x14ac:dyDescent="0.25">
      <c r="A170" s="9">
        <v>167</v>
      </c>
      <c r="B170" s="24" t="s">
        <v>181</v>
      </c>
      <c r="C170" s="30">
        <v>1347</v>
      </c>
      <c r="D170" s="36">
        <v>64</v>
      </c>
      <c r="E170" s="36">
        <f t="shared" si="2"/>
        <v>1411</v>
      </c>
    </row>
    <row r="171" spans="1:5" x14ac:dyDescent="0.25">
      <c r="A171" s="9">
        <v>168</v>
      </c>
      <c r="B171" s="24" t="s">
        <v>182</v>
      </c>
      <c r="C171" s="30">
        <v>479</v>
      </c>
      <c r="D171" s="36">
        <v>23</v>
      </c>
      <c r="E171" s="36">
        <f t="shared" si="2"/>
        <v>502</v>
      </c>
    </row>
    <row r="172" spans="1:5" x14ac:dyDescent="0.25">
      <c r="A172" s="9">
        <v>169</v>
      </c>
      <c r="B172" s="24" t="s">
        <v>183</v>
      </c>
      <c r="C172" s="30">
        <v>2203</v>
      </c>
      <c r="D172" s="36">
        <v>104</v>
      </c>
      <c r="E172" s="36">
        <f t="shared" si="2"/>
        <v>2307</v>
      </c>
    </row>
    <row r="173" spans="1:5" x14ac:dyDescent="0.25">
      <c r="A173" s="9">
        <v>170</v>
      </c>
      <c r="B173" s="24" t="s">
        <v>184</v>
      </c>
      <c r="C173" s="30">
        <v>2012</v>
      </c>
      <c r="D173" s="36">
        <v>95</v>
      </c>
      <c r="E173" s="36">
        <f t="shared" si="2"/>
        <v>2107</v>
      </c>
    </row>
    <row r="174" spans="1:5" x14ac:dyDescent="0.25">
      <c r="A174" s="9">
        <v>171</v>
      </c>
      <c r="B174" s="24" t="s">
        <v>185</v>
      </c>
      <c r="C174" s="30">
        <v>12840</v>
      </c>
      <c r="D174" s="36">
        <v>608</v>
      </c>
      <c r="E174" s="36">
        <f t="shared" si="2"/>
        <v>13448</v>
      </c>
    </row>
    <row r="175" spans="1:5" x14ac:dyDescent="0.25">
      <c r="A175" s="9">
        <v>172</v>
      </c>
      <c r="B175" s="24" t="s">
        <v>186</v>
      </c>
      <c r="C175" s="30">
        <v>383</v>
      </c>
      <c r="D175" s="36">
        <v>18</v>
      </c>
      <c r="E175" s="36">
        <f t="shared" si="2"/>
        <v>401</v>
      </c>
    </row>
    <row r="176" spans="1:5" x14ac:dyDescent="0.25">
      <c r="A176" s="9">
        <v>173</v>
      </c>
      <c r="B176" s="24" t="s">
        <v>187</v>
      </c>
      <c r="C176" s="30">
        <v>808</v>
      </c>
      <c r="D176" s="36">
        <v>38</v>
      </c>
      <c r="E176" s="36">
        <f t="shared" si="2"/>
        <v>846</v>
      </c>
    </row>
    <row r="177" spans="1:5" x14ac:dyDescent="0.25">
      <c r="A177" s="9">
        <v>174</v>
      </c>
      <c r="B177" s="24" t="s">
        <v>188</v>
      </c>
      <c r="C177" s="30">
        <v>3066</v>
      </c>
      <c r="D177" s="36">
        <v>145</v>
      </c>
      <c r="E177" s="36">
        <f t="shared" si="2"/>
        <v>3211</v>
      </c>
    </row>
    <row r="178" spans="1:5" x14ac:dyDescent="0.25">
      <c r="A178" s="9">
        <v>175</v>
      </c>
      <c r="B178" s="24" t="s">
        <v>189</v>
      </c>
      <c r="C178" s="30">
        <v>734</v>
      </c>
      <c r="D178" s="36">
        <v>35</v>
      </c>
      <c r="E178" s="36">
        <f t="shared" si="2"/>
        <v>769</v>
      </c>
    </row>
    <row r="179" spans="1:5" x14ac:dyDescent="0.25">
      <c r="A179" s="9">
        <v>176</v>
      </c>
      <c r="B179" s="24" t="s">
        <v>190</v>
      </c>
      <c r="C179" s="30">
        <v>2045</v>
      </c>
      <c r="D179" s="36">
        <v>97</v>
      </c>
      <c r="E179" s="36">
        <f t="shared" si="2"/>
        <v>2142</v>
      </c>
    </row>
    <row r="180" spans="1:5" x14ac:dyDescent="0.25">
      <c r="A180" s="9">
        <v>177</v>
      </c>
      <c r="B180" s="24" t="s">
        <v>191</v>
      </c>
      <c r="C180" s="30">
        <v>6874</v>
      </c>
      <c r="D180" s="36">
        <v>326</v>
      </c>
      <c r="E180" s="36">
        <f t="shared" si="2"/>
        <v>7200</v>
      </c>
    </row>
    <row r="181" spans="1:5" x14ac:dyDescent="0.25">
      <c r="A181" s="9">
        <v>178</v>
      </c>
      <c r="B181" s="24" t="s">
        <v>192</v>
      </c>
      <c r="C181" s="30">
        <v>3613</v>
      </c>
      <c r="D181" s="36">
        <v>171</v>
      </c>
      <c r="E181" s="36">
        <f t="shared" si="2"/>
        <v>3784</v>
      </c>
    </row>
    <row r="182" spans="1:5" x14ac:dyDescent="0.25">
      <c r="A182" s="9">
        <v>179</v>
      </c>
      <c r="B182" s="24" t="s">
        <v>193</v>
      </c>
      <c r="C182" s="30">
        <v>1205</v>
      </c>
      <c r="D182" s="36">
        <v>57</v>
      </c>
      <c r="E182" s="36">
        <f t="shared" si="2"/>
        <v>1262</v>
      </c>
    </row>
    <row r="183" spans="1:5" x14ac:dyDescent="0.25">
      <c r="A183" s="9">
        <v>180</v>
      </c>
      <c r="B183" s="24" t="s">
        <v>194</v>
      </c>
      <c r="C183" s="30">
        <v>1254</v>
      </c>
      <c r="D183" s="36">
        <v>59</v>
      </c>
      <c r="E183" s="36">
        <f t="shared" si="2"/>
        <v>1313</v>
      </c>
    </row>
    <row r="184" spans="1:5" x14ac:dyDescent="0.25">
      <c r="A184" s="9">
        <v>181</v>
      </c>
      <c r="B184" s="24" t="s">
        <v>195</v>
      </c>
      <c r="C184" s="30">
        <v>404</v>
      </c>
      <c r="D184" s="36">
        <v>19</v>
      </c>
      <c r="E184" s="36">
        <f t="shared" si="2"/>
        <v>423</v>
      </c>
    </row>
    <row r="185" spans="1:5" x14ac:dyDescent="0.25">
      <c r="A185" s="9">
        <v>182</v>
      </c>
      <c r="B185" s="24" t="s">
        <v>196</v>
      </c>
      <c r="C185" s="30">
        <v>1110</v>
      </c>
      <c r="D185" s="36">
        <v>53</v>
      </c>
      <c r="E185" s="36">
        <f t="shared" si="2"/>
        <v>1163</v>
      </c>
    </row>
    <row r="186" spans="1:5" x14ac:dyDescent="0.25">
      <c r="A186" s="9">
        <v>183</v>
      </c>
      <c r="B186" s="24" t="s">
        <v>197</v>
      </c>
      <c r="C186" s="30">
        <v>819</v>
      </c>
      <c r="D186" s="36">
        <v>39</v>
      </c>
      <c r="E186" s="36">
        <f t="shared" si="2"/>
        <v>858</v>
      </c>
    </row>
    <row r="187" spans="1:5" x14ac:dyDescent="0.25">
      <c r="A187" s="9">
        <v>184</v>
      </c>
      <c r="B187" s="24" t="s">
        <v>198</v>
      </c>
      <c r="C187" s="30">
        <v>217211</v>
      </c>
      <c r="D187" s="36">
        <v>10287</v>
      </c>
      <c r="E187" s="36">
        <f t="shared" si="2"/>
        <v>227498</v>
      </c>
    </row>
    <row r="188" spans="1:5" x14ac:dyDescent="0.25">
      <c r="A188" s="9">
        <v>185</v>
      </c>
      <c r="B188" s="24" t="s">
        <v>199</v>
      </c>
      <c r="C188" s="30">
        <v>5195</v>
      </c>
      <c r="D188" s="36">
        <v>246</v>
      </c>
      <c r="E188" s="36">
        <f t="shared" si="2"/>
        <v>5441</v>
      </c>
    </row>
    <row r="189" spans="1:5" x14ac:dyDescent="0.25">
      <c r="A189" s="9">
        <v>186</v>
      </c>
      <c r="B189" s="24" t="s">
        <v>200</v>
      </c>
      <c r="C189" s="30">
        <v>300</v>
      </c>
      <c r="D189" s="36">
        <v>14</v>
      </c>
      <c r="E189" s="36">
        <f t="shared" si="2"/>
        <v>314</v>
      </c>
    </row>
    <row r="190" spans="1:5" x14ac:dyDescent="0.25">
      <c r="A190" s="9">
        <v>187</v>
      </c>
      <c r="B190" s="24" t="s">
        <v>201</v>
      </c>
      <c r="C190" s="30">
        <v>895</v>
      </c>
      <c r="D190" s="36">
        <v>42</v>
      </c>
      <c r="E190" s="36">
        <f t="shared" si="2"/>
        <v>937</v>
      </c>
    </row>
    <row r="191" spans="1:5" x14ac:dyDescent="0.25">
      <c r="A191" s="9">
        <v>188</v>
      </c>
      <c r="B191" s="24" t="s">
        <v>202</v>
      </c>
      <c r="C191" s="30">
        <v>5224</v>
      </c>
      <c r="D191" s="36">
        <v>247</v>
      </c>
      <c r="E191" s="36">
        <f t="shared" si="2"/>
        <v>5471</v>
      </c>
    </row>
    <row r="192" spans="1:5" x14ac:dyDescent="0.25">
      <c r="A192" s="9">
        <v>189</v>
      </c>
      <c r="B192" s="24" t="s">
        <v>203</v>
      </c>
      <c r="C192" s="30">
        <v>2808</v>
      </c>
      <c r="D192" s="36">
        <v>133</v>
      </c>
      <c r="E192" s="36">
        <f t="shared" si="2"/>
        <v>2941</v>
      </c>
    </row>
    <row r="193" spans="1:5" x14ac:dyDescent="0.25">
      <c r="A193" s="9">
        <v>190</v>
      </c>
      <c r="B193" s="24" t="s">
        <v>204</v>
      </c>
      <c r="C193" s="30">
        <v>13906</v>
      </c>
      <c r="D193" s="36">
        <v>659</v>
      </c>
      <c r="E193" s="36">
        <f t="shared" si="2"/>
        <v>14565</v>
      </c>
    </row>
    <row r="194" spans="1:5" x14ac:dyDescent="0.25">
      <c r="A194" s="9">
        <v>191</v>
      </c>
      <c r="B194" s="24" t="s">
        <v>205</v>
      </c>
      <c r="C194" s="30">
        <v>159</v>
      </c>
      <c r="D194" s="36">
        <v>8</v>
      </c>
      <c r="E194" s="36">
        <f t="shared" si="2"/>
        <v>167</v>
      </c>
    </row>
    <row r="195" spans="1:5" x14ac:dyDescent="0.25">
      <c r="A195" s="9">
        <v>192</v>
      </c>
      <c r="B195" s="24" t="s">
        <v>206</v>
      </c>
      <c r="C195" s="30">
        <v>1079</v>
      </c>
      <c r="D195" s="36">
        <v>51</v>
      </c>
      <c r="E195" s="36">
        <f t="shared" si="2"/>
        <v>1130</v>
      </c>
    </row>
    <row r="196" spans="1:5" x14ac:dyDescent="0.25">
      <c r="A196" s="9">
        <v>193</v>
      </c>
      <c r="B196" s="24" t="s">
        <v>207</v>
      </c>
      <c r="C196" s="30">
        <v>2670</v>
      </c>
      <c r="D196" s="36">
        <v>126</v>
      </c>
      <c r="E196" s="36">
        <f t="shared" si="2"/>
        <v>2796</v>
      </c>
    </row>
    <row r="197" spans="1:5" x14ac:dyDescent="0.25">
      <c r="A197" s="9">
        <v>194</v>
      </c>
      <c r="B197" s="24" t="s">
        <v>208</v>
      </c>
      <c r="C197" s="30">
        <v>1458</v>
      </c>
      <c r="D197" s="36">
        <v>69</v>
      </c>
      <c r="E197" s="36">
        <f t="shared" ref="E197:E260" si="3">+C197+D197</f>
        <v>1527</v>
      </c>
    </row>
    <row r="198" spans="1:5" x14ac:dyDescent="0.25">
      <c r="A198" s="9">
        <v>195</v>
      </c>
      <c r="B198" s="24" t="s">
        <v>209</v>
      </c>
      <c r="C198" s="30">
        <v>739</v>
      </c>
      <c r="D198" s="36">
        <v>35</v>
      </c>
      <c r="E198" s="36">
        <f t="shared" si="3"/>
        <v>774</v>
      </c>
    </row>
    <row r="199" spans="1:5" x14ac:dyDescent="0.25">
      <c r="A199" s="9">
        <v>196</v>
      </c>
      <c r="B199" s="24" t="s">
        <v>210</v>
      </c>
      <c r="C199" s="30">
        <v>288</v>
      </c>
      <c r="D199" s="36">
        <v>14</v>
      </c>
      <c r="E199" s="36">
        <f t="shared" si="3"/>
        <v>302</v>
      </c>
    </row>
    <row r="200" spans="1:5" x14ac:dyDescent="0.25">
      <c r="A200" s="9">
        <v>197</v>
      </c>
      <c r="B200" s="24" t="s">
        <v>211</v>
      </c>
      <c r="C200" s="30">
        <v>3106</v>
      </c>
      <c r="D200" s="36">
        <v>147</v>
      </c>
      <c r="E200" s="36">
        <f t="shared" si="3"/>
        <v>3253</v>
      </c>
    </row>
    <row r="201" spans="1:5" x14ac:dyDescent="0.25">
      <c r="A201" s="9">
        <v>198</v>
      </c>
      <c r="B201" s="24" t="s">
        <v>212</v>
      </c>
      <c r="C201" s="30">
        <v>18973</v>
      </c>
      <c r="D201" s="36">
        <v>899</v>
      </c>
      <c r="E201" s="36">
        <f t="shared" si="3"/>
        <v>19872</v>
      </c>
    </row>
    <row r="202" spans="1:5" x14ac:dyDescent="0.25">
      <c r="A202" s="9">
        <v>199</v>
      </c>
      <c r="B202" s="24" t="s">
        <v>213</v>
      </c>
      <c r="C202" s="30">
        <v>260</v>
      </c>
      <c r="D202" s="36">
        <v>12</v>
      </c>
      <c r="E202" s="36">
        <f t="shared" si="3"/>
        <v>272</v>
      </c>
    </row>
    <row r="203" spans="1:5" x14ac:dyDescent="0.25">
      <c r="A203" s="9">
        <v>200</v>
      </c>
      <c r="B203" s="24" t="s">
        <v>214</v>
      </c>
      <c r="C203" s="30">
        <v>1885</v>
      </c>
      <c r="D203" s="36">
        <v>89</v>
      </c>
      <c r="E203" s="36">
        <f t="shared" si="3"/>
        <v>1974</v>
      </c>
    </row>
    <row r="204" spans="1:5" x14ac:dyDescent="0.25">
      <c r="A204" s="9">
        <v>201</v>
      </c>
      <c r="B204" s="24" t="s">
        <v>215</v>
      </c>
      <c r="C204" s="30">
        <v>931</v>
      </c>
      <c r="D204" s="36">
        <v>44</v>
      </c>
      <c r="E204" s="36">
        <f t="shared" si="3"/>
        <v>975</v>
      </c>
    </row>
    <row r="205" spans="1:5" x14ac:dyDescent="0.25">
      <c r="A205" s="9">
        <v>202</v>
      </c>
      <c r="B205" s="24" t="s">
        <v>216</v>
      </c>
      <c r="C205" s="30">
        <v>2511</v>
      </c>
      <c r="D205" s="36">
        <v>119</v>
      </c>
      <c r="E205" s="36">
        <f t="shared" si="3"/>
        <v>2630</v>
      </c>
    </row>
    <row r="206" spans="1:5" x14ac:dyDescent="0.25">
      <c r="A206" s="9">
        <v>203</v>
      </c>
      <c r="B206" s="24" t="s">
        <v>217</v>
      </c>
      <c r="C206" s="30">
        <v>1790</v>
      </c>
      <c r="D206" s="36">
        <v>85</v>
      </c>
      <c r="E206" s="36">
        <f t="shared" si="3"/>
        <v>1875</v>
      </c>
    </row>
    <row r="207" spans="1:5" x14ac:dyDescent="0.25">
      <c r="A207" s="9">
        <v>204</v>
      </c>
      <c r="B207" s="24" t="s">
        <v>218</v>
      </c>
      <c r="C207" s="30">
        <v>1221</v>
      </c>
      <c r="D207" s="36">
        <v>58</v>
      </c>
      <c r="E207" s="36">
        <f t="shared" si="3"/>
        <v>1279</v>
      </c>
    </row>
    <row r="208" spans="1:5" x14ac:dyDescent="0.25">
      <c r="A208" s="9">
        <v>205</v>
      </c>
      <c r="B208" s="24" t="s">
        <v>219</v>
      </c>
      <c r="C208" s="30">
        <v>8995</v>
      </c>
      <c r="D208" s="36">
        <v>426</v>
      </c>
      <c r="E208" s="36">
        <f t="shared" si="3"/>
        <v>9421</v>
      </c>
    </row>
    <row r="209" spans="1:5" x14ac:dyDescent="0.25">
      <c r="A209" s="9">
        <v>206</v>
      </c>
      <c r="B209" s="24" t="s">
        <v>220</v>
      </c>
      <c r="C209" s="30">
        <v>1283</v>
      </c>
      <c r="D209" s="36">
        <v>61</v>
      </c>
      <c r="E209" s="36">
        <f t="shared" si="3"/>
        <v>1344</v>
      </c>
    </row>
    <row r="210" spans="1:5" x14ac:dyDescent="0.25">
      <c r="A210" s="9">
        <v>207</v>
      </c>
      <c r="B210" s="24" t="s">
        <v>221</v>
      </c>
      <c r="C210" s="30">
        <v>11081</v>
      </c>
      <c r="D210" s="36">
        <v>525</v>
      </c>
      <c r="E210" s="36">
        <f t="shared" si="3"/>
        <v>11606</v>
      </c>
    </row>
    <row r="211" spans="1:5" x14ac:dyDescent="0.25">
      <c r="A211" s="9">
        <v>208</v>
      </c>
      <c r="B211" s="24" t="s">
        <v>222</v>
      </c>
      <c r="C211" s="30">
        <v>3623</v>
      </c>
      <c r="D211" s="36">
        <v>172</v>
      </c>
      <c r="E211" s="36">
        <f t="shared" si="3"/>
        <v>3795</v>
      </c>
    </row>
    <row r="212" spans="1:5" x14ac:dyDescent="0.25">
      <c r="A212" s="9">
        <v>209</v>
      </c>
      <c r="B212" s="24" t="s">
        <v>223</v>
      </c>
      <c r="C212" s="30">
        <v>614</v>
      </c>
      <c r="D212" s="36">
        <v>29</v>
      </c>
      <c r="E212" s="36">
        <f t="shared" si="3"/>
        <v>643</v>
      </c>
    </row>
    <row r="213" spans="1:5" x14ac:dyDescent="0.25">
      <c r="A213" s="9">
        <v>210</v>
      </c>
      <c r="B213" s="24" t="s">
        <v>224</v>
      </c>
      <c r="C213" s="30">
        <v>5014</v>
      </c>
      <c r="D213" s="36">
        <v>237</v>
      </c>
      <c r="E213" s="36">
        <f t="shared" si="3"/>
        <v>5251</v>
      </c>
    </row>
    <row r="214" spans="1:5" x14ac:dyDescent="0.25">
      <c r="A214" s="9">
        <v>211</v>
      </c>
      <c r="B214" s="24" t="s">
        <v>225</v>
      </c>
      <c r="C214" s="30">
        <v>1703</v>
      </c>
      <c r="D214" s="36">
        <v>81</v>
      </c>
      <c r="E214" s="36">
        <f t="shared" si="3"/>
        <v>1784</v>
      </c>
    </row>
    <row r="215" spans="1:5" x14ac:dyDescent="0.25">
      <c r="A215" s="9">
        <v>212</v>
      </c>
      <c r="B215" s="24" t="s">
        <v>226</v>
      </c>
      <c r="C215" s="30">
        <v>1542</v>
      </c>
      <c r="D215" s="36">
        <v>73</v>
      </c>
      <c r="E215" s="36">
        <f t="shared" si="3"/>
        <v>1615</v>
      </c>
    </row>
    <row r="216" spans="1:5" x14ac:dyDescent="0.25">
      <c r="A216" s="9">
        <v>213</v>
      </c>
      <c r="B216" s="24" t="s">
        <v>227</v>
      </c>
      <c r="C216" s="30">
        <v>2090</v>
      </c>
      <c r="D216" s="36">
        <v>99</v>
      </c>
      <c r="E216" s="36">
        <f t="shared" si="3"/>
        <v>2189</v>
      </c>
    </row>
    <row r="217" spans="1:5" x14ac:dyDescent="0.25">
      <c r="A217" s="9">
        <v>214</v>
      </c>
      <c r="B217" s="24" t="s">
        <v>228</v>
      </c>
      <c r="C217" s="30">
        <v>1190</v>
      </c>
      <c r="D217" s="36">
        <v>56</v>
      </c>
      <c r="E217" s="36">
        <f t="shared" si="3"/>
        <v>1246</v>
      </c>
    </row>
    <row r="218" spans="1:5" x14ac:dyDescent="0.25">
      <c r="A218" s="9">
        <v>215</v>
      </c>
      <c r="B218" s="24" t="s">
        <v>229</v>
      </c>
      <c r="C218" s="30">
        <v>655</v>
      </c>
      <c r="D218" s="36">
        <v>31</v>
      </c>
      <c r="E218" s="36">
        <f t="shared" si="3"/>
        <v>686</v>
      </c>
    </row>
    <row r="219" spans="1:5" x14ac:dyDescent="0.25">
      <c r="A219" s="9">
        <v>216</v>
      </c>
      <c r="B219" s="24" t="s">
        <v>230</v>
      </c>
      <c r="C219" s="30">
        <v>706</v>
      </c>
      <c r="D219" s="36">
        <v>33</v>
      </c>
      <c r="E219" s="36">
        <f t="shared" si="3"/>
        <v>739</v>
      </c>
    </row>
    <row r="220" spans="1:5" x14ac:dyDescent="0.25">
      <c r="A220" s="11">
        <v>217</v>
      </c>
      <c r="B220" s="24" t="s">
        <v>231</v>
      </c>
      <c r="C220" s="30">
        <v>1858</v>
      </c>
      <c r="D220" s="36">
        <v>88</v>
      </c>
      <c r="E220" s="36">
        <f t="shared" si="3"/>
        <v>1946</v>
      </c>
    </row>
    <row r="221" spans="1:5" x14ac:dyDescent="0.25">
      <c r="A221" s="9">
        <v>218</v>
      </c>
      <c r="B221" s="24" t="s">
        <v>232</v>
      </c>
      <c r="C221" s="30">
        <v>281</v>
      </c>
      <c r="D221" s="36">
        <v>13</v>
      </c>
      <c r="E221" s="36">
        <f t="shared" si="3"/>
        <v>294</v>
      </c>
    </row>
    <row r="222" spans="1:5" x14ac:dyDescent="0.25">
      <c r="A222" s="9">
        <v>219</v>
      </c>
      <c r="B222" s="24" t="s">
        <v>233</v>
      </c>
      <c r="C222" s="30">
        <v>1491</v>
      </c>
      <c r="D222" s="36">
        <v>71</v>
      </c>
      <c r="E222" s="36">
        <f t="shared" si="3"/>
        <v>1562</v>
      </c>
    </row>
    <row r="223" spans="1:5" x14ac:dyDescent="0.25">
      <c r="A223" s="9">
        <v>220</v>
      </c>
      <c r="B223" s="24" t="s">
        <v>234</v>
      </c>
      <c r="C223" s="30">
        <v>2026</v>
      </c>
      <c r="D223" s="36">
        <v>96</v>
      </c>
      <c r="E223" s="36">
        <f t="shared" si="3"/>
        <v>2122</v>
      </c>
    </row>
    <row r="224" spans="1:5" x14ac:dyDescent="0.25">
      <c r="A224" s="9">
        <v>221</v>
      </c>
      <c r="B224" s="24" t="s">
        <v>235</v>
      </c>
      <c r="C224" s="30">
        <v>808</v>
      </c>
      <c r="D224" s="36">
        <v>38</v>
      </c>
      <c r="E224" s="36">
        <f t="shared" si="3"/>
        <v>846</v>
      </c>
    </row>
    <row r="225" spans="1:5" x14ac:dyDescent="0.25">
      <c r="A225" s="9">
        <v>222</v>
      </c>
      <c r="B225" s="24" t="s">
        <v>236</v>
      </c>
      <c r="C225" s="30">
        <v>791</v>
      </c>
      <c r="D225" s="36">
        <v>37</v>
      </c>
      <c r="E225" s="36">
        <f t="shared" si="3"/>
        <v>828</v>
      </c>
    </row>
    <row r="226" spans="1:5" x14ac:dyDescent="0.25">
      <c r="A226" s="9">
        <v>223</v>
      </c>
      <c r="B226" s="24" t="s">
        <v>237</v>
      </c>
      <c r="C226" s="30">
        <v>307</v>
      </c>
      <c r="D226" s="36">
        <v>15</v>
      </c>
      <c r="E226" s="36">
        <f t="shared" si="3"/>
        <v>322</v>
      </c>
    </row>
    <row r="227" spans="1:5" x14ac:dyDescent="0.25">
      <c r="A227" s="9">
        <v>224</v>
      </c>
      <c r="B227" s="24" t="s">
        <v>238</v>
      </c>
      <c r="C227" s="30">
        <v>458</v>
      </c>
      <c r="D227" s="36">
        <v>22</v>
      </c>
      <c r="E227" s="36">
        <f t="shared" si="3"/>
        <v>480</v>
      </c>
    </row>
    <row r="228" spans="1:5" x14ac:dyDescent="0.25">
      <c r="A228" s="9">
        <v>225</v>
      </c>
      <c r="B228" s="24" t="s">
        <v>239</v>
      </c>
      <c r="C228" s="30">
        <v>2940</v>
      </c>
      <c r="D228" s="36">
        <v>139</v>
      </c>
      <c r="E228" s="36">
        <f t="shared" si="3"/>
        <v>3079</v>
      </c>
    </row>
    <row r="229" spans="1:5" x14ac:dyDescent="0.25">
      <c r="A229" s="9">
        <v>226</v>
      </c>
      <c r="B229" s="24" t="s">
        <v>240</v>
      </c>
      <c r="C229" s="30">
        <v>1846</v>
      </c>
      <c r="D229" s="36">
        <v>87</v>
      </c>
      <c r="E229" s="36">
        <f t="shared" si="3"/>
        <v>1933</v>
      </c>
    </row>
    <row r="230" spans="1:5" x14ac:dyDescent="0.25">
      <c r="A230" s="9">
        <v>227</v>
      </c>
      <c r="B230" s="24" t="s">
        <v>241</v>
      </c>
      <c r="C230" s="30">
        <v>17876</v>
      </c>
      <c r="D230" s="36">
        <v>847</v>
      </c>
      <c r="E230" s="36">
        <f t="shared" si="3"/>
        <v>18723</v>
      </c>
    </row>
    <row r="231" spans="1:5" x14ac:dyDescent="0.25">
      <c r="A231" s="9">
        <v>228</v>
      </c>
      <c r="B231" s="24" t="s">
        <v>242</v>
      </c>
      <c r="C231" s="30">
        <v>456</v>
      </c>
      <c r="D231" s="36">
        <v>22</v>
      </c>
      <c r="E231" s="36">
        <f t="shared" si="3"/>
        <v>478</v>
      </c>
    </row>
    <row r="232" spans="1:5" x14ac:dyDescent="0.25">
      <c r="A232" s="9">
        <v>229</v>
      </c>
      <c r="B232" s="24" t="s">
        <v>243</v>
      </c>
      <c r="C232" s="30">
        <v>5157</v>
      </c>
      <c r="D232" s="36">
        <v>244</v>
      </c>
      <c r="E232" s="36">
        <f t="shared" si="3"/>
        <v>5401</v>
      </c>
    </row>
    <row r="233" spans="1:5" x14ac:dyDescent="0.25">
      <c r="A233" s="9">
        <v>230</v>
      </c>
      <c r="B233" s="24" t="s">
        <v>244</v>
      </c>
      <c r="C233" s="30">
        <v>711</v>
      </c>
      <c r="D233" s="36">
        <v>34</v>
      </c>
      <c r="E233" s="36">
        <f t="shared" si="3"/>
        <v>745</v>
      </c>
    </row>
    <row r="234" spans="1:5" x14ac:dyDescent="0.25">
      <c r="A234" s="9">
        <v>231</v>
      </c>
      <c r="B234" s="24" t="s">
        <v>245</v>
      </c>
      <c r="C234" s="30">
        <v>2924</v>
      </c>
      <c r="D234" s="36">
        <v>138</v>
      </c>
      <c r="E234" s="36">
        <f t="shared" si="3"/>
        <v>3062</v>
      </c>
    </row>
    <row r="235" spans="1:5" x14ac:dyDescent="0.25">
      <c r="A235" s="9">
        <v>232</v>
      </c>
      <c r="B235" s="24" t="s">
        <v>246</v>
      </c>
      <c r="C235" s="30">
        <v>11558</v>
      </c>
      <c r="D235" s="36">
        <v>547</v>
      </c>
      <c r="E235" s="36">
        <f t="shared" si="3"/>
        <v>12105</v>
      </c>
    </row>
    <row r="236" spans="1:5" x14ac:dyDescent="0.25">
      <c r="A236" s="9">
        <v>233</v>
      </c>
      <c r="B236" s="24" t="s">
        <v>247</v>
      </c>
      <c r="C236" s="30">
        <v>1535</v>
      </c>
      <c r="D236" s="36">
        <v>73</v>
      </c>
      <c r="E236" s="36">
        <f t="shared" si="3"/>
        <v>1608</v>
      </c>
    </row>
    <row r="237" spans="1:5" x14ac:dyDescent="0.25">
      <c r="A237" s="9">
        <v>234</v>
      </c>
      <c r="B237" s="24" t="s">
        <v>248</v>
      </c>
      <c r="C237" s="30">
        <v>3545</v>
      </c>
      <c r="D237" s="36">
        <v>168</v>
      </c>
      <c r="E237" s="36">
        <f t="shared" si="3"/>
        <v>3713</v>
      </c>
    </row>
    <row r="238" spans="1:5" x14ac:dyDescent="0.25">
      <c r="A238" s="9">
        <v>235</v>
      </c>
      <c r="B238" s="24" t="s">
        <v>249</v>
      </c>
      <c r="C238" s="30">
        <v>2119</v>
      </c>
      <c r="D238" s="36">
        <v>100</v>
      </c>
      <c r="E238" s="36">
        <f t="shared" si="3"/>
        <v>2219</v>
      </c>
    </row>
    <row r="239" spans="1:5" x14ac:dyDescent="0.25">
      <c r="A239" s="9">
        <v>236</v>
      </c>
      <c r="B239" s="24" t="s">
        <v>250</v>
      </c>
      <c r="C239" s="30">
        <v>773</v>
      </c>
      <c r="D239" s="36">
        <v>37</v>
      </c>
      <c r="E239" s="36">
        <f t="shared" si="3"/>
        <v>810</v>
      </c>
    </row>
    <row r="240" spans="1:5" x14ac:dyDescent="0.25">
      <c r="A240" s="9">
        <v>237</v>
      </c>
      <c r="B240" s="24" t="s">
        <v>251</v>
      </c>
      <c r="C240" s="30">
        <v>1349</v>
      </c>
      <c r="D240" s="36">
        <v>64</v>
      </c>
      <c r="E240" s="36">
        <f t="shared" si="3"/>
        <v>1413</v>
      </c>
    </row>
    <row r="241" spans="1:5" x14ac:dyDescent="0.25">
      <c r="A241" s="9">
        <v>238</v>
      </c>
      <c r="B241" s="24" t="s">
        <v>252</v>
      </c>
      <c r="C241" s="30">
        <v>573</v>
      </c>
      <c r="D241" s="36">
        <v>27</v>
      </c>
      <c r="E241" s="36">
        <f t="shared" si="3"/>
        <v>600</v>
      </c>
    </row>
    <row r="242" spans="1:5" x14ac:dyDescent="0.25">
      <c r="A242" s="9">
        <v>239</v>
      </c>
      <c r="B242" s="24" t="s">
        <v>253</v>
      </c>
      <c r="C242" s="30">
        <v>918</v>
      </c>
      <c r="D242" s="36">
        <v>43</v>
      </c>
      <c r="E242" s="36">
        <f t="shared" si="3"/>
        <v>961</v>
      </c>
    </row>
    <row r="243" spans="1:5" x14ac:dyDescent="0.25">
      <c r="A243" s="9">
        <v>240</v>
      </c>
      <c r="B243" s="24" t="s">
        <v>254</v>
      </c>
      <c r="C243" s="30">
        <v>1361</v>
      </c>
      <c r="D243" s="36">
        <v>64</v>
      </c>
      <c r="E243" s="36">
        <f t="shared" si="3"/>
        <v>1425</v>
      </c>
    </row>
    <row r="244" spans="1:5" x14ac:dyDescent="0.25">
      <c r="A244" s="9">
        <v>241</v>
      </c>
      <c r="B244" s="24" t="s">
        <v>255</v>
      </c>
      <c r="C244" s="30">
        <v>696</v>
      </c>
      <c r="D244" s="36">
        <v>33</v>
      </c>
      <c r="E244" s="36">
        <f t="shared" si="3"/>
        <v>729</v>
      </c>
    </row>
    <row r="245" spans="1:5" x14ac:dyDescent="0.25">
      <c r="A245" s="9">
        <v>242</v>
      </c>
      <c r="B245" s="24" t="s">
        <v>256</v>
      </c>
      <c r="C245" s="30">
        <v>6718</v>
      </c>
      <c r="D245" s="36">
        <v>318</v>
      </c>
      <c r="E245" s="36">
        <f t="shared" si="3"/>
        <v>7036</v>
      </c>
    </row>
    <row r="246" spans="1:5" x14ac:dyDescent="0.25">
      <c r="A246" s="9">
        <v>243</v>
      </c>
      <c r="B246" s="24" t="s">
        <v>257</v>
      </c>
      <c r="C246" s="30">
        <v>1626</v>
      </c>
      <c r="D246" s="36">
        <v>77</v>
      </c>
      <c r="E246" s="36">
        <f t="shared" si="3"/>
        <v>1703</v>
      </c>
    </row>
    <row r="247" spans="1:5" x14ac:dyDescent="0.25">
      <c r="A247" s="9">
        <v>244</v>
      </c>
      <c r="B247" s="24" t="s">
        <v>258</v>
      </c>
      <c r="C247" s="30">
        <v>1947</v>
      </c>
      <c r="D247" s="36">
        <v>92</v>
      </c>
      <c r="E247" s="36">
        <f t="shared" si="3"/>
        <v>2039</v>
      </c>
    </row>
    <row r="248" spans="1:5" x14ac:dyDescent="0.25">
      <c r="A248" s="9">
        <v>245</v>
      </c>
      <c r="B248" s="24" t="s">
        <v>259</v>
      </c>
      <c r="C248" s="30">
        <v>673</v>
      </c>
      <c r="D248" s="36">
        <v>32</v>
      </c>
      <c r="E248" s="36">
        <f t="shared" si="3"/>
        <v>705</v>
      </c>
    </row>
    <row r="249" spans="1:5" x14ac:dyDescent="0.25">
      <c r="A249" s="9">
        <v>246</v>
      </c>
      <c r="B249" s="24" t="s">
        <v>260</v>
      </c>
      <c r="C249" s="30">
        <v>305</v>
      </c>
      <c r="D249" s="36">
        <v>14</v>
      </c>
      <c r="E249" s="36">
        <f t="shared" si="3"/>
        <v>319</v>
      </c>
    </row>
    <row r="250" spans="1:5" x14ac:dyDescent="0.25">
      <c r="A250" s="9">
        <v>247</v>
      </c>
      <c r="B250" s="24" t="s">
        <v>261</v>
      </c>
      <c r="C250" s="30">
        <v>1066</v>
      </c>
      <c r="D250" s="36">
        <v>50</v>
      </c>
      <c r="E250" s="36">
        <f t="shared" si="3"/>
        <v>1116</v>
      </c>
    </row>
    <row r="251" spans="1:5" x14ac:dyDescent="0.25">
      <c r="A251" s="9">
        <v>248</v>
      </c>
      <c r="B251" s="24" t="s">
        <v>262</v>
      </c>
      <c r="C251" s="30">
        <v>8774</v>
      </c>
      <c r="D251" s="36">
        <v>416</v>
      </c>
      <c r="E251" s="36">
        <f t="shared" si="3"/>
        <v>9190</v>
      </c>
    </row>
    <row r="252" spans="1:5" x14ac:dyDescent="0.25">
      <c r="A252" s="9">
        <v>249</v>
      </c>
      <c r="B252" s="24" t="s">
        <v>263</v>
      </c>
      <c r="C252" s="30">
        <v>1995</v>
      </c>
      <c r="D252" s="36">
        <v>94</v>
      </c>
      <c r="E252" s="36">
        <f t="shared" si="3"/>
        <v>2089</v>
      </c>
    </row>
    <row r="253" spans="1:5" x14ac:dyDescent="0.25">
      <c r="A253" s="9">
        <v>250</v>
      </c>
      <c r="B253" s="24" t="s">
        <v>264</v>
      </c>
      <c r="C253" s="30">
        <v>963</v>
      </c>
      <c r="D253" s="36">
        <v>46</v>
      </c>
      <c r="E253" s="36">
        <f t="shared" si="3"/>
        <v>1009</v>
      </c>
    </row>
    <row r="254" spans="1:5" x14ac:dyDescent="0.25">
      <c r="A254" s="9">
        <v>251</v>
      </c>
      <c r="B254" s="24" t="s">
        <v>265</v>
      </c>
      <c r="C254" s="30">
        <v>615</v>
      </c>
      <c r="D254" s="36">
        <v>29</v>
      </c>
      <c r="E254" s="36">
        <f t="shared" si="3"/>
        <v>644</v>
      </c>
    </row>
    <row r="255" spans="1:5" x14ac:dyDescent="0.25">
      <c r="A255" s="9">
        <v>252</v>
      </c>
      <c r="B255" s="24" t="s">
        <v>266</v>
      </c>
      <c r="C255" s="30">
        <v>1216</v>
      </c>
      <c r="D255" s="36">
        <v>58</v>
      </c>
      <c r="E255" s="36">
        <f t="shared" si="3"/>
        <v>1274</v>
      </c>
    </row>
    <row r="256" spans="1:5" x14ac:dyDescent="0.25">
      <c r="A256" s="9">
        <v>253</v>
      </c>
      <c r="B256" s="24" t="s">
        <v>267</v>
      </c>
      <c r="C256" s="30">
        <v>1023</v>
      </c>
      <c r="D256" s="36">
        <v>48</v>
      </c>
      <c r="E256" s="36">
        <f t="shared" si="3"/>
        <v>1071</v>
      </c>
    </row>
    <row r="257" spans="1:5" x14ac:dyDescent="0.25">
      <c r="A257" s="9">
        <v>254</v>
      </c>
      <c r="B257" s="24" t="s">
        <v>268</v>
      </c>
      <c r="C257" s="30">
        <v>1724</v>
      </c>
      <c r="D257" s="36">
        <v>82</v>
      </c>
      <c r="E257" s="36">
        <f t="shared" si="3"/>
        <v>1806</v>
      </c>
    </row>
    <row r="258" spans="1:5" x14ac:dyDescent="0.25">
      <c r="A258" s="9">
        <v>255</v>
      </c>
      <c r="B258" s="24" t="s">
        <v>269</v>
      </c>
      <c r="C258" s="30">
        <v>983</v>
      </c>
      <c r="D258" s="36">
        <v>47</v>
      </c>
      <c r="E258" s="36">
        <f t="shared" si="3"/>
        <v>1030</v>
      </c>
    </row>
    <row r="259" spans="1:5" x14ac:dyDescent="0.25">
      <c r="A259" s="9">
        <v>256</v>
      </c>
      <c r="B259" s="24" t="s">
        <v>270</v>
      </c>
      <c r="C259" s="30">
        <v>317</v>
      </c>
      <c r="D259" s="36">
        <v>15</v>
      </c>
      <c r="E259" s="36">
        <f t="shared" si="3"/>
        <v>332</v>
      </c>
    </row>
    <row r="260" spans="1:5" x14ac:dyDescent="0.25">
      <c r="A260" s="9">
        <v>257</v>
      </c>
      <c r="B260" s="24" t="s">
        <v>271</v>
      </c>
      <c r="C260" s="30">
        <v>573</v>
      </c>
      <c r="D260" s="36">
        <v>27</v>
      </c>
      <c r="E260" s="36">
        <f t="shared" si="3"/>
        <v>600</v>
      </c>
    </row>
    <row r="261" spans="1:5" x14ac:dyDescent="0.25">
      <c r="A261" s="9">
        <v>258</v>
      </c>
      <c r="B261" s="24" t="s">
        <v>272</v>
      </c>
      <c r="C261" s="30">
        <v>1045</v>
      </c>
      <c r="D261" s="36">
        <v>50</v>
      </c>
      <c r="E261" s="36">
        <f t="shared" ref="E261:E324" si="4">+C261+D261</f>
        <v>1095</v>
      </c>
    </row>
    <row r="262" spans="1:5" x14ac:dyDescent="0.25">
      <c r="A262" s="9">
        <v>259</v>
      </c>
      <c r="B262" s="24" t="s">
        <v>273</v>
      </c>
      <c r="C262" s="30">
        <v>1157</v>
      </c>
      <c r="D262" s="36">
        <v>55</v>
      </c>
      <c r="E262" s="36">
        <f t="shared" si="4"/>
        <v>1212</v>
      </c>
    </row>
    <row r="263" spans="1:5" x14ac:dyDescent="0.25">
      <c r="A263" s="9">
        <v>260</v>
      </c>
      <c r="B263" s="24" t="s">
        <v>274</v>
      </c>
      <c r="C263" s="30">
        <v>1092</v>
      </c>
      <c r="D263" s="36">
        <v>52</v>
      </c>
      <c r="E263" s="36">
        <f t="shared" si="4"/>
        <v>1144</v>
      </c>
    </row>
    <row r="264" spans="1:5" x14ac:dyDescent="0.25">
      <c r="A264" s="9">
        <v>261</v>
      </c>
      <c r="B264" s="24" t="s">
        <v>275</v>
      </c>
      <c r="C264" s="30">
        <v>3654</v>
      </c>
      <c r="D264" s="36">
        <v>173</v>
      </c>
      <c r="E264" s="36">
        <f t="shared" si="4"/>
        <v>3827</v>
      </c>
    </row>
    <row r="265" spans="1:5" x14ac:dyDescent="0.25">
      <c r="A265" s="9">
        <v>262</v>
      </c>
      <c r="B265" s="24" t="s">
        <v>276</v>
      </c>
      <c r="C265" s="30">
        <v>735</v>
      </c>
      <c r="D265" s="36">
        <v>35</v>
      </c>
      <c r="E265" s="36">
        <f t="shared" si="4"/>
        <v>770</v>
      </c>
    </row>
    <row r="266" spans="1:5" x14ac:dyDescent="0.25">
      <c r="A266" s="9">
        <v>263</v>
      </c>
      <c r="B266" s="24" t="s">
        <v>277</v>
      </c>
      <c r="C266" s="30">
        <v>1938</v>
      </c>
      <c r="D266" s="36">
        <v>92</v>
      </c>
      <c r="E266" s="36">
        <f t="shared" si="4"/>
        <v>2030</v>
      </c>
    </row>
    <row r="267" spans="1:5" x14ac:dyDescent="0.25">
      <c r="A267" s="9">
        <v>264</v>
      </c>
      <c r="B267" s="24" t="s">
        <v>278</v>
      </c>
      <c r="C267" s="30">
        <v>1120</v>
      </c>
      <c r="D267" s="36">
        <v>53</v>
      </c>
      <c r="E267" s="36">
        <f t="shared" si="4"/>
        <v>1173</v>
      </c>
    </row>
    <row r="268" spans="1:5" x14ac:dyDescent="0.25">
      <c r="A268" s="9">
        <v>265</v>
      </c>
      <c r="B268" s="24" t="s">
        <v>279</v>
      </c>
      <c r="C268" s="30">
        <v>3325</v>
      </c>
      <c r="D268" s="36">
        <v>157</v>
      </c>
      <c r="E268" s="36">
        <f t="shared" si="4"/>
        <v>3482</v>
      </c>
    </row>
    <row r="269" spans="1:5" x14ac:dyDescent="0.25">
      <c r="A269" s="9">
        <v>266</v>
      </c>
      <c r="B269" s="24" t="s">
        <v>280</v>
      </c>
      <c r="C269" s="30">
        <v>4298</v>
      </c>
      <c r="D269" s="36">
        <v>204</v>
      </c>
      <c r="E269" s="36">
        <f t="shared" si="4"/>
        <v>4502</v>
      </c>
    </row>
    <row r="270" spans="1:5" x14ac:dyDescent="0.25">
      <c r="A270" s="9">
        <v>267</v>
      </c>
      <c r="B270" s="24" t="s">
        <v>281</v>
      </c>
      <c r="C270" s="30">
        <v>151</v>
      </c>
      <c r="D270" s="36">
        <v>7</v>
      </c>
      <c r="E270" s="36">
        <f t="shared" si="4"/>
        <v>158</v>
      </c>
    </row>
    <row r="271" spans="1:5" x14ac:dyDescent="0.25">
      <c r="A271" s="9">
        <v>268</v>
      </c>
      <c r="B271" s="24" t="s">
        <v>282</v>
      </c>
      <c r="C271" s="30">
        <v>844</v>
      </c>
      <c r="D271" s="36">
        <v>40</v>
      </c>
      <c r="E271" s="36">
        <f t="shared" si="4"/>
        <v>884</v>
      </c>
    </row>
    <row r="272" spans="1:5" x14ac:dyDescent="0.25">
      <c r="A272" s="9">
        <v>269</v>
      </c>
      <c r="B272" s="24" t="s">
        <v>283</v>
      </c>
      <c r="C272" s="30">
        <v>2165</v>
      </c>
      <c r="D272" s="36">
        <v>103</v>
      </c>
      <c r="E272" s="36">
        <f t="shared" si="4"/>
        <v>2268</v>
      </c>
    </row>
    <row r="273" spans="1:5" x14ac:dyDescent="0.25">
      <c r="A273" s="9">
        <v>270</v>
      </c>
      <c r="B273" s="24" t="s">
        <v>284</v>
      </c>
      <c r="C273" s="30">
        <v>2285</v>
      </c>
      <c r="D273" s="36">
        <v>108</v>
      </c>
      <c r="E273" s="36">
        <f t="shared" si="4"/>
        <v>2393</v>
      </c>
    </row>
    <row r="274" spans="1:5" x14ac:dyDescent="0.25">
      <c r="A274" s="9">
        <v>271</v>
      </c>
      <c r="B274" s="24" t="s">
        <v>285</v>
      </c>
      <c r="C274" s="30">
        <v>1597</v>
      </c>
      <c r="D274" s="36">
        <v>76</v>
      </c>
      <c r="E274" s="36">
        <f t="shared" si="4"/>
        <v>1673</v>
      </c>
    </row>
    <row r="275" spans="1:5" x14ac:dyDescent="0.25">
      <c r="A275" s="9">
        <v>272</v>
      </c>
      <c r="B275" s="24" t="s">
        <v>286</v>
      </c>
      <c r="C275" s="30">
        <v>4045</v>
      </c>
      <c r="D275" s="36">
        <v>192</v>
      </c>
      <c r="E275" s="36">
        <f t="shared" si="4"/>
        <v>4237</v>
      </c>
    </row>
    <row r="276" spans="1:5" x14ac:dyDescent="0.25">
      <c r="A276" s="9">
        <v>273</v>
      </c>
      <c r="B276" s="24" t="s">
        <v>287</v>
      </c>
      <c r="C276" s="30">
        <v>2735</v>
      </c>
      <c r="D276" s="36">
        <v>130</v>
      </c>
      <c r="E276" s="36">
        <f t="shared" si="4"/>
        <v>2865</v>
      </c>
    </row>
    <row r="277" spans="1:5" x14ac:dyDescent="0.25">
      <c r="A277" s="9">
        <v>274</v>
      </c>
      <c r="B277" s="24" t="s">
        <v>288</v>
      </c>
      <c r="C277" s="30">
        <v>657</v>
      </c>
      <c r="D277" s="36">
        <v>31</v>
      </c>
      <c r="E277" s="36">
        <f t="shared" si="4"/>
        <v>688</v>
      </c>
    </row>
    <row r="278" spans="1:5" x14ac:dyDescent="0.25">
      <c r="A278" s="9">
        <v>275</v>
      </c>
      <c r="B278" s="24" t="s">
        <v>289</v>
      </c>
      <c r="C278" s="30">
        <v>3913</v>
      </c>
      <c r="D278" s="36">
        <v>185</v>
      </c>
      <c r="E278" s="36">
        <f t="shared" si="4"/>
        <v>4098</v>
      </c>
    </row>
    <row r="279" spans="1:5" x14ac:dyDescent="0.25">
      <c r="A279" s="9">
        <v>276</v>
      </c>
      <c r="B279" s="24" t="s">
        <v>290</v>
      </c>
      <c r="C279" s="30">
        <v>367</v>
      </c>
      <c r="D279" s="36">
        <v>17</v>
      </c>
      <c r="E279" s="36">
        <f t="shared" si="4"/>
        <v>384</v>
      </c>
    </row>
    <row r="280" spans="1:5" x14ac:dyDescent="0.25">
      <c r="A280" s="9">
        <v>277</v>
      </c>
      <c r="B280" s="24" t="s">
        <v>291</v>
      </c>
      <c r="C280" s="30">
        <v>7150</v>
      </c>
      <c r="D280" s="36">
        <v>339</v>
      </c>
      <c r="E280" s="36">
        <f t="shared" si="4"/>
        <v>7489</v>
      </c>
    </row>
    <row r="281" spans="1:5" x14ac:dyDescent="0.25">
      <c r="A281" s="9">
        <v>278</v>
      </c>
      <c r="B281" s="24" t="s">
        <v>292</v>
      </c>
      <c r="C281" s="30">
        <v>22214</v>
      </c>
      <c r="D281" s="36">
        <v>1052</v>
      </c>
      <c r="E281" s="36">
        <f t="shared" si="4"/>
        <v>23266</v>
      </c>
    </row>
    <row r="282" spans="1:5" x14ac:dyDescent="0.25">
      <c r="A282" s="9">
        <v>279</v>
      </c>
      <c r="B282" s="24" t="s">
        <v>293</v>
      </c>
      <c r="C282" s="30">
        <v>1456</v>
      </c>
      <c r="D282" s="36">
        <v>69</v>
      </c>
      <c r="E282" s="36">
        <f t="shared" si="4"/>
        <v>1525</v>
      </c>
    </row>
    <row r="283" spans="1:5" x14ac:dyDescent="0.25">
      <c r="A283" s="9">
        <v>280</v>
      </c>
      <c r="B283" s="24" t="s">
        <v>294</v>
      </c>
      <c r="C283" s="30">
        <v>1433</v>
      </c>
      <c r="D283" s="36">
        <v>68</v>
      </c>
      <c r="E283" s="36">
        <f t="shared" si="4"/>
        <v>1501</v>
      </c>
    </row>
    <row r="284" spans="1:5" x14ac:dyDescent="0.25">
      <c r="A284" s="9">
        <v>281</v>
      </c>
      <c r="B284" s="24" t="s">
        <v>295</v>
      </c>
      <c r="C284" s="30">
        <v>319</v>
      </c>
      <c r="D284" s="36">
        <v>15</v>
      </c>
      <c r="E284" s="36">
        <f t="shared" si="4"/>
        <v>334</v>
      </c>
    </row>
    <row r="285" spans="1:5" x14ac:dyDescent="0.25">
      <c r="A285" s="9">
        <v>282</v>
      </c>
      <c r="B285" s="24" t="s">
        <v>296</v>
      </c>
      <c r="C285" s="30">
        <v>335</v>
      </c>
      <c r="D285" s="36">
        <v>16</v>
      </c>
      <c r="E285" s="36">
        <f t="shared" si="4"/>
        <v>351</v>
      </c>
    </row>
    <row r="286" spans="1:5" x14ac:dyDescent="0.25">
      <c r="A286" s="9">
        <v>283</v>
      </c>
      <c r="B286" s="24" t="s">
        <v>297</v>
      </c>
      <c r="C286" s="30">
        <v>1366</v>
      </c>
      <c r="D286" s="36">
        <v>65</v>
      </c>
      <c r="E286" s="36">
        <f t="shared" si="4"/>
        <v>1431</v>
      </c>
    </row>
    <row r="287" spans="1:5" x14ac:dyDescent="0.25">
      <c r="A287" s="9">
        <v>284</v>
      </c>
      <c r="B287" s="24" t="s">
        <v>298</v>
      </c>
      <c r="C287" s="30">
        <v>1754</v>
      </c>
      <c r="D287" s="36">
        <v>83</v>
      </c>
      <c r="E287" s="36">
        <f t="shared" si="4"/>
        <v>1837</v>
      </c>
    </row>
    <row r="288" spans="1:5" x14ac:dyDescent="0.25">
      <c r="A288" s="9">
        <v>285</v>
      </c>
      <c r="B288" s="24" t="s">
        <v>299</v>
      </c>
      <c r="C288" s="30">
        <v>1948</v>
      </c>
      <c r="D288" s="36">
        <v>92</v>
      </c>
      <c r="E288" s="36">
        <f t="shared" si="4"/>
        <v>2040</v>
      </c>
    </row>
    <row r="289" spans="1:5" x14ac:dyDescent="0.25">
      <c r="A289" s="9">
        <v>286</v>
      </c>
      <c r="B289" s="24" t="s">
        <v>300</v>
      </c>
      <c r="C289" s="30">
        <v>1540</v>
      </c>
      <c r="D289" s="36">
        <v>73</v>
      </c>
      <c r="E289" s="36">
        <f t="shared" si="4"/>
        <v>1613</v>
      </c>
    </row>
    <row r="290" spans="1:5" x14ac:dyDescent="0.25">
      <c r="A290" s="9">
        <v>287</v>
      </c>
      <c r="B290" s="24" t="s">
        <v>301</v>
      </c>
      <c r="C290" s="30">
        <v>675</v>
      </c>
      <c r="D290" s="36">
        <v>32</v>
      </c>
      <c r="E290" s="36">
        <f t="shared" si="4"/>
        <v>707</v>
      </c>
    </row>
    <row r="291" spans="1:5" x14ac:dyDescent="0.25">
      <c r="A291" s="9">
        <v>288</v>
      </c>
      <c r="B291" s="24" t="s">
        <v>302</v>
      </c>
      <c r="C291" s="30">
        <v>299</v>
      </c>
      <c r="D291" s="36">
        <v>14</v>
      </c>
      <c r="E291" s="36">
        <f t="shared" si="4"/>
        <v>313</v>
      </c>
    </row>
    <row r="292" spans="1:5" x14ac:dyDescent="0.25">
      <c r="A292" s="9">
        <v>289</v>
      </c>
      <c r="B292" s="24" t="s">
        <v>303</v>
      </c>
      <c r="C292" s="30">
        <v>602</v>
      </c>
      <c r="D292" s="36">
        <v>28</v>
      </c>
      <c r="E292" s="36">
        <f t="shared" si="4"/>
        <v>630</v>
      </c>
    </row>
    <row r="293" spans="1:5" x14ac:dyDescent="0.25">
      <c r="A293" s="9">
        <v>290</v>
      </c>
      <c r="B293" s="24" t="s">
        <v>304</v>
      </c>
      <c r="C293" s="30">
        <v>557</v>
      </c>
      <c r="D293" s="36">
        <v>26</v>
      </c>
      <c r="E293" s="36">
        <f t="shared" si="4"/>
        <v>583</v>
      </c>
    </row>
    <row r="294" spans="1:5" x14ac:dyDescent="0.25">
      <c r="A294" s="9">
        <v>291</v>
      </c>
      <c r="B294" s="24" t="s">
        <v>305</v>
      </c>
      <c r="C294" s="30">
        <v>2226</v>
      </c>
      <c r="D294" s="36">
        <v>105</v>
      </c>
      <c r="E294" s="36">
        <f t="shared" si="4"/>
        <v>2331</v>
      </c>
    </row>
    <row r="295" spans="1:5" x14ac:dyDescent="0.25">
      <c r="A295" s="9">
        <v>292</v>
      </c>
      <c r="B295" s="24" t="s">
        <v>306</v>
      </c>
      <c r="C295" s="30">
        <v>828</v>
      </c>
      <c r="D295" s="36">
        <v>39</v>
      </c>
      <c r="E295" s="36">
        <f t="shared" si="4"/>
        <v>867</v>
      </c>
    </row>
    <row r="296" spans="1:5" x14ac:dyDescent="0.25">
      <c r="A296" s="9">
        <v>293</v>
      </c>
      <c r="B296" s="24" t="s">
        <v>307</v>
      </c>
      <c r="C296" s="30">
        <v>22021</v>
      </c>
      <c r="D296" s="36">
        <v>1043</v>
      </c>
      <c r="E296" s="36">
        <f t="shared" si="4"/>
        <v>23064</v>
      </c>
    </row>
    <row r="297" spans="1:5" x14ac:dyDescent="0.25">
      <c r="A297" s="9">
        <v>294</v>
      </c>
      <c r="B297" s="24" t="s">
        <v>308</v>
      </c>
      <c r="C297" s="30">
        <v>5587</v>
      </c>
      <c r="D297" s="36">
        <v>265</v>
      </c>
      <c r="E297" s="36">
        <f t="shared" si="4"/>
        <v>5852</v>
      </c>
    </row>
    <row r="298" spans="1:5" x14ac:dyDescent="0.25">
      <c r="A298" s="9">
        <v>295</v>
      </c>
      <c r="B298" s="24" t="s">
        <v>309</v>
      </c>
      <c r="C298" s="30">
        <v>7808</v>
      </c>
      <c r="D298" s="36">
        <v>370</v>
      </c>
      <c r="E298" s="36">
        <f t="shared" si="4"/>
        <v>8178</v>
      </c>
    </row>
    <row r="299" spans="1:5" x14ac:dyDescent="0.25">
      <c r="A299" s="9">
        <v>296</v>
      </c>
      <c r="B299" s="24" t="s">
        <v>310</v>
      </c>
      <c r="C299" s="30">
        <v>538</v>
      </c>
      <c r="D299" s="36">
        <v>25</v>
      </c>
      <c r="E299" s="36">
        <f t="shared" si="4"/>
        <v>563</v>
      </c>
    </row>
    <row r="300" spans="1:5" x14ac:dyDescent="0.25">
      <c r="A300" s="9">
        <v>297</v>
      </c>
      <c r="B300" s="24" t="s">
        <v>311</v>
      </c>
      <c r="C300" s="30">
        <v>1472</v>
      </c>
      <c r="D300" s="36">
        <v>70</v>
      </c>
      <c r="E300" s="36">
        <f t="shared" si="4"/>
        <v>1542</v>
      </c>
    </row>
    <row r="301" spans="1:5" x14ac:dyDescent="0.25">
      <c r="A301" s="9">
        <v>298</v>
      </c>
      <c r="B301" s="24" t="s">
        <v>312</v>
      </c>
      <c r="C301" s="30">
        <v>11289</v>
      </c>
      <c r="D301" s="36">
        <v>535</v>
      </c>
      <c r="E301" s="36">
        <f t="shared" si="4"/>
        <v>11824</v>
      </c>
    </row>
    <row r="302" spans="1:5" x14ac:dyDescent="0.25">
      <c r="A302" s="9">
        <v>299</v>
      </c>
      <c r="B302" s="24" t="s">
        <v>313</v>
      </c>
      <c r="C302" s="30">
        <v>557</v>
      </c>
      <c r="D302" s="36">
        <v>26</v>
      </c>
      <c r="E302" s="36">
        <f t="shared" si="4"/>
        <v>583</v>
      </c>
    </row>
    <row r="303" spans="1:5" x14ac:dyDescent="0.25">
      <c r="A303" s="9">
        <v>300</v>
      </c>
      <c r="B303" s="24" t="s">
        <v>314</v>
      </c>
      <c r="C303" s="30">
        <v>3415</v>
      </c>
      <c r="D303" s="36">
        <v>162</v>
      </c>
      <c r="E303" s="36">
        <f t="shared" si="4"/>
        <v>3577</v>
      </c>
    </row>
    <row r="304" spans="1:5" x14ac:dyDescent="0.25">
      <c r="A304" s="9">
        <v>301</v>
      </c>
      <c r="B304" s="24" t="s">
        <v>315</v>
      </c>
      <c r="C304" s="30">
        <v>1626</v>
      </c>
      <c r="D304" s="36">
        <v>77</v>
      </c>
      <c r="E304" s="36">
        <f t="shared" si="4"/>
        <v>1703</v>
      </c>
    </row>
    <row r="305" spans="1:5" x14ac:dyDescent="0.25">
      <c r="A305" s="9">
        <v>302</v>
      </c>
      <c r="B305" s="24" t="s">
        <v>316</v>
      </c>
      <c r="C305" s="30">
        <v>2301</v>
      </c>
      <c r="D305" s="36">
        <v>109</v>
      </c>
      <c r="E305" s="36">
        <f t="shared" si="4"/>
        <v>2410</v>
      </c>
    </row>
    <row r="306" spans="1:5" x14ac:dyDescent="0.25">
      <c r="A306" s="9">
        <v>303</v>
      </c>
      <c r="B306" s="24" t="s">
        <v>317</v>
      </c>
      <c r="C306" s="30">
        <v>536</v>
      </c>
      <c r="D306" s="36">
        <v>25</v>
      </c>
      <c r="E306" s="36">
        <f t="shared" si="4"/>
        <v>561</v>
      </c>
    </row>
    <row r="307" spans="1:5" x14ac:dyDescent="0.25">
      <c r="A307" s="9">
        <v>304</v>
      </c>
      <c r="B307" s="24" t="s">
        <v>318</v>
      </c>
      <c r="C307" s="30">
        <v>548</v>
      </c>
      <c r="D307" s="36">
        <v>26</v>
      </c>
      <c r="E307" s="36">
        <f t="shared" si="4"/>
        <v>574</v>
      </c>
    </row>
    <row r="308" spans="1:5" x14ac:dyDescent="0.25">
      <c r="A308" s="9">
        <v>305</v>
      </c>
      <c r="B308" s="24" t="s">
        <v>319</v>
      </c>
      <c r="C308" s="30">
        <v>3381</v>
      </c>
      <c r="D308" s="36">
        <v>160</v>
      </c>
      <c r="E308" s="36">
        <f t="shared" si="4"/>
        <v>3541</v>
      </c>
    </row>
    <row r="309" spans="1:5" x14ac:dyDescent="0.25">
      <c r="A309" s="9">
        <v>306</v>
      </c>
      <c r="B309" s="24" t="s">
        <v>320</v>
      </c>
      <c r="C309" s="30">
        <v>2435</v>
      </c>
      <c r="D309" s="36">
        <v>115</v>
      </c>
      <c r="E309" s="36">
        <f t="shared" si="4"/>
        <v>2550</v>
      </c>
    </row>
    <row r="310" spans="1:5" x14ac:dyDescent="0.25">
      <c r="A310" s="9">
        <v>307</v>
      </c>
      <c r="B310" s="24" t="s">
        <v>321</v>
      </c>
      <c r="C310" s="30">
        <v>6635</v>
      </c>
      <c r="D310" s="36">
        <v>314</v>
      </c>
      <c r="E310" s="36">
        <f t="shared" si="4"/>
        <v>6949</v>
      </c>
    </row>
    <row r="311" spans="1:5" x14ac:dyDescent="0.25">
      <c r="A311" s="9">
        <v>308</v>
      </c>
      <c r="B311" s="24" t="s">
        <v>322</v>
      </c>
      <c r="C311" s="30">
        <v>2371</v>
      </c>
      <c r="D311" s="36">
        <v>112</v>
      </c>
      <c r="E311" s="36">
        <f t="shared" si="4"/>
        <v>2483</v>
      </c>
    </row>
    <row r="312" spans="1:5" x14ac:dyDescent="0.25">
      <c r="A312" s="9">
        <v>309</v>
      </c>
      <c r="B312" s="24" t="s">
        <v>323</v>
      </c>
      <c r="C312" s="30">
        <v>5665</v>
      </c>
      <c r="D312" s="36">
        <v>268</v>
      </c>
      <c r="E312" s="36">
        <f t="shared" si="4"/>
        <v>5933</v>
      </c>
    </row>
    <row r="313" spans="1:5" x14ac:dyDescent="0.25">
      <c r="A313" s="9">
        <v>310</v>
      </c>
      <c r="B313" s="24" t="s">
        <v>324</v>
      </c>
      <c r="C313" s="30">
        <v>7841</v>
      </c>
      <c r="D313" s="36">
        <v>371</v>
      </c>
      <c r="E313" s="36">
        <f t="shared" si="4"/>
        <v>8212</v>
      </c>
    </row>
    <row r="314" spans="1:5" x14ac:dyDescent="0.25">
      <c r="A314" s="9">
        <v>311</v>
      </c>
      <c r="B314" s="24" t="s">
        <v>325</v>
      </c>
      <c r="C314" s="30">
        <v>447</v>
      </c>
      <c r="D314" s="36">
        <v>21</v>
      </c>
      <c r="E314" s="36">
        <f t="shared" si="4"/>
        <v>468</v>
      </c>
    </row>
    <row r="315" spans="1:5" x14ac:dyDescent="0.25">
      <c r="A315" s="9">
        <v>312</v>
      </c>
      <c r="B315" s="24" t="s">
        <v>326</v>
      </c>
      <c r="C315" s="30">
        <v>5775</v>
      </c>
      <c r="D315" s="36">
        <v>274</v>
      </c>
      <c r="E315" s="36">
        <f t="shared" si="4"/>
        <v>6049</v>
      </c>
    </row>
    <row r="316" spans="1:5" x14ac:dyDescent="0.25">
      <c r="A316" s="9">
        <v>313</v>
      </c>
      <c r="B316" s="24" t="s">
        <v>327</v>
      </c>
      <c r="C316" s="30">
        <v>368</v>
      </c>
      <c r="D316" s="36">
        <v>17</v>
      </c>
      <c r="E316" s="36">
        <f t="shared" si="4"/>
        <v>385</v>
      </c>
    </row>
    <row r="317" spans="1:5" x14ac:dyDescent="0.25">
      <c r="A317" s="9">
        <v>314</v>
      </c>
      <c r="B317" s="24" t="s">
        <v>328</v>
      </c>
      <c r="C317" s="30">
        <v>1562</v>
      </c>
      <c r="D317" s="36">
        <v>74</v>
      </c>
      <c r="E317" s="36">
        <f t="shared" si="4"/>
        <v>1636</v>
      </c>
    </row>
    <row r="318" spans="1:5" x14ac:dyDescent="0.25">
      <c r="A318" s="9">
        <v>315</v>
      </c>
      <c r="B318" s="24" t="s">
        <v>329</v>
      </c>
      <c r="C318" s="30">
        <v>1154</v>
      </c>
      <c r="D318" s="36">
        <v>55</v>
      </c>
      <c r="E318" s="36">
        <f t="shared" si="4"/>
        <v>1209</v>
      </c>
    </row>
    <row r="319" spans="1:5" x14ac:dyDescent="0.25">
      <c r="A319" s="9">
        <v>316</v>
      </c>
      <c r="B319" s="24" t="s">
        <v>330</v>
      </c>
      <c r="C319" s="30">
        <v>460</v>
      </c>
      <c r="D319" s="36">
        <v>22</v>
      </c>
      <c r="E319" s="36">
        <f t="shared" si="4"/>
        <v>482</v>
      </c>
    </row>
    <row r="320" spans="1:5" x14ac:dyDescent="0.25">
      <c r="A320" s="9">
        <v>317</v>
      </c>
      <c r="B320" s="24" t="s">
        <v>331</v>
      </c>
      <c r="C320" s="30">
        <v>1260</v>
      </c>
      <c r="D320" s="36">
        <v>60</v>
      </c>
      <c r="E320" s="36">
        <f t="shared" si="4"/>
        <v>1320</v>
      </c>
    </row>
    <row r="321" spans="1:5" x14ac:dyDescent="0.25">
      <c r="A321" s="9">
        <v>318</v>
      </c>
      <c r="B321" s="24" t="s">
        <v>332</v>
      </c>
      <c r="C321" s="30">
        <v>93467</v>
      </c>
      <c r="D321" s="36">
        <v>4427</v>
      </c>
      <c r="E321" s="36">
        <f t="shared" si="4"/>
        <v>97894</v>
      </c>
    </row>
    <row r="322" spans="1:5" x14ac:dyDescent="0.25">
      <c r="A322" s="9">
        <v>319</v>
      </c>
      <c r="B322" s="24" t="s">
        <v>333</v>
      </c>
      <c r="C322" s="30">
        <v>486</v>
      </c>
      <c r="D322" s="36">
        <v>23</v>
      </c>
      <c r="E322" s="36">
        <f t="shared" si="4"/>
        <v>509</v>
      </c>
    </row>
    <row r="323" spans="1:5" x14ac:dyDescent="0.25">
      <c r="A323" s="9">
        <v>320</v>
      </c>
      <c r="B323" s="24" t="s">
        <v>334</v>
      </c>
      <c r="C323" s="30">
        <v>365</v>
      </c>
      <c r="D323" s="36">
        <v>17</v>
      </c>
      <c r="E323" s="36">
        <f t="shared" si="4"/>
        <v>382</v>
      </c>
    </row>
    <row r="324" spans="1:5" x14ac:dyDescent="0.25">
      <c r="A324" s="9">
        <v>321</v>
      </c>
      <c r="B324" s="24" t="s">
        <v>335</v>
      </c>
      <c r="C324" s="30">
        <v>431</v>
      </c>
      <c r="D324" s="36">
        <v>20</v>
      </c>
      <c r="E324" s="36">
        <f t="shared" si="4"/>
        <v>451</v>
      </c>
    </row>
    <row r="325" spans="1:5" x14ac:dyDescent="0.25">
      <c r="A325" s="9">
        <v>322</v>
      </c>
      <c r="B325" s="24" t="s">
        <v>336</v>
      </c>
      <c r="C325" s="30">
        <v>389</v>
      </c>
      <c r="D325" s="36">
        <v>18</v>
      </c>
      <c r="E325" s="36">
        <f t="shared" ref="E325:E388" si="5">+C325+D325</f>
        <v>407</v>
      </c>
    </row>
    <row r="326" spans="1:5" x14ac:dyDescent="0.25">
      <c r="A326" s="9">
        <v>323</v>
      </c>
      <c r="B326" s="24" t="s">
        <v>337</v>
      </c>
      <c r="C326" s="30">
        <v>1224</v>
      </c>
      <c r="D326" s="36">
        <v>58</v>
      </c>
      <c r="E326" s="36">
        <f t="shared" si="5"/>
        <v>1282</v>
      </c>
    </row>
    <row r="327" spans="1:5" x14ac:dyDescent="0.25">
      <c r="A327" s="9">
        <v>324</v>
      </c>
      <c r="B327" s="24" t="s">
        <v>338</v>
      </c>
      <c r="C327" s="30">
        <v>33690</v>
      </c>
      <c r="D327" s="36">
        <v>1596</v>
      </c>
      <c r="E327" s="36">
        <f t="shared" si="5"/>
        <v>35286</v>
      </c>
    </row>
    <row r="328" spans="1:5" x14ac:dyDescent="0.25">
      <c r="A328" s="9">
        <v>325</v>
      </c>
      <c r="B328" s="24" t="s">
        <v>339</v>
      </c>
      <c r="C328" s="30">
        <v>7295</v>
      </c>
      <c r="D328" s="36">
        <v>345</v>
      </c>
      <c r="E328" s="36">
        <f t="shared" si="5"/>
        <v>7640</v>
      </c>
    </row>
    <row r="329" spans="1:5" x14ac:dyDescent="0.25">
      <c r="A329" s="9">
        <v>326</v>
      </c>
      <c r="B329" s="24" t="s">
        <v>340</v>
      </c>
      <c r="C329" s="30">
        <v>3171</v>
      </c>
      <c r="D329" s="36">
        <v>150</v>
      </c>
      <c r="E329" s="36">
        <f t="shared" si="5"/>
        <v>3321</v>
      </c>
    </row>
    <row r="330" spans="1:5" x14ac:dyDescent="0.25">
      <c r="A330" s="9">
        <v>327</v>
      </c>
      <c r="B330" s="24" t="s">
        <v>341</v>
      </c>
      <c r="C330" s="30">
        <v>16640</v>
      </c>
      <c r="D330" s="36">
        <v>788</v>
      </c>
      <c r="E330" s="36">
        <f t="shared" si="5"/>
        <v>17428</v>
      </c>
    </row>
    <row r="331" spans="1:5" x14ac:dyDescent="0.25">
      <c r="A331" s="9">
        <v>328</v>
      </c>
      <c r="B331" s="24" t="s">
        <v>342</v>
      </c>
      <c r="C331" s="30">
        <v>713</v>
      </c>
      <c r="D331" s="36">
        <v>34</v>
      </c>
      <c r="E331" s="36">
        <f t="shared" si="5"/>
        <v>747</v>
      </c>
    </row>
    <row r="332" spans="1:5" x14ac:dyDescent="0.25">
      <c r="A332" s="9">
        <v>329</v>
      </c>
      <c r="B332" s="24" t="s">
        <v>343</v>
      </c>
      <c r="C332" s="30">
        <v>594</v>
      </c>
      <c r="D332" s="36">
        <v>28</v>
      </c>
      <c r="E332" s="36">
        <f t="shared" si="5"/>
        <v>622</v>
      </c>
    </row>
    <row r="333" spans="1:5" x14ac:dyDescent="0.25">
      <c r="A333" s="9">
        <v>330</v>
      </c>
      <c r="B333" s="24" t="s">
        <v>344</v>
      </c>
      <c r="C333" s="30">
        <v>2331</v>
      </c>
      <c r="D333" s="36">
        <v>110</v>
      </c>
      <c r="E333" s="36">
        <f t="shared" si="5"/>
        <v>2441</v>
      </c>
    </row>
    <row r="334" spans="1:5" x14ac:dyDescent="0.25">
      <c r="A334" s="9">
        <v>331</v>
      </c>
      <c r="B334" s="24" t="s">
        <v>345</v>
      </c>
      <c r="C334" s="30">
        <v>2394</v>
      </c>
      <c r="D334" s="36">
        <v>113</v>
      </c>
      <c r="E334" s="36">
        <f t="shared" si="5"/>
        <v>2507</v>
      </c>
    </row>
    <row r="335" spans="1:5" x14ac:dyDescent="0.25">
      <c r="A335" s="9">
        <v>332</v>
      </c>
      <c r="B335" s="24" t="s">
        <v>346</v>
      </c>
      <c r="C335" s="30">
        <v>212</v>
      </c>
      <c r="D335" s="36">
        <v>10</v>
      </c>
      <c r="E335" s="36">
        <f t="shared" si="5"/>
        <v>222</v>
      </c>
    </row>
    <row r="336" spans="1:5" x14ac:dyDescent="0.25">
      <c r="A336" s="9">
        <v>333</v>
      </c>
      <c r="B336" s="24" t="s">
        <v>347</v>
      </c>
      <c r="C336" s="30">
        <v>4432</v>
      </c>
      <c r="D336" s="36">
        <v>210</v>
      </c>
      <c r="E336" s="36">
        <f t="shared" si="5"/>
        <v>4642</v>
      </c>
    </row>
    <row r="337" spans="1:5" x14ac:dyDescent="0.25">
      <c r="A337" s="9">
        <v>334</v>
      </c>
      <c r="B337" s="24" t="s">
        <v>348</v>
      </c>
      <c r="C337" s="30">
        <v>32207</v>
      </c>
      <c r="D337" s="36">
        <v>1525</v>
      </c>
      <c r="E337" s="36">
        <f t="shared" si="5"/>
        <v>33732</v>
      </c>
    </row>
    <row r="338" spans="1:5" x14ac:dyDescent="0.25">
      <c r="A338" s="9">
        <v>335</v>
      </c>
      <c r="B338" s="24" t="s">
        <v>349</v>
      </c>
      <c r="C338" s="30">
        <v>430</v>
      </c>
      <c r="D338" s="36">
        <v>20</v>
      </c>
      <c r="E338" s="36">
        <f t="shared" si="5"/>
        <v>450</v>
      </c>
    </row>
    <row r="339" spans="1:5" x14ac:dyDescent="0.25">
      <c r="A339" s="9">
        <v>336</v>
      </c>
      <c r="B339" s="24" t="s">
        <v>350</v>
      </c>
      <c r="C339" s="30">
        <v>1430</v>
      </c>
      <c r="D339" s="36">
        <v>68</v>
      </c>
      <c r="E339" s="36">
        <f t="shared" si="5"/>
        <v>1498</v>
      </c>
    </row>
    <row r="340" spans="1:5" x14ac:dyDescent="0.25">
      <c r="A340" s="9">
        <v>337</v>
      </c>
      <c r="B340" s="24" t="s">
        <v>351</v>
      </c>
      <c r="C340" s="30">
        <v>4252</v>
      </c>
      <c r="D340" s="36">
        <v>201</v>
      </c>
      <c r="E340" s="36">
        <f t="shared" si="5"/>
        <v>4453</v>
      </c>
    </row>
    <row r="341" spans="1:5" x14ac:dyDescent="0.25">
      <c r="A341" s="9">
        <v>338</v>
      </c>
      <c r="B341" s="24" t="s">
        <v>352</v>
      </c>
      <c r="C341" s="30">
        <v>11366</v>
      </c>
      <c r="D341" s="36">
        <v>538</v>
      </c>
      <c r="E341" s="36">
        <f t="shared" si="5"/>
        <v>11904</v>
      </c>
    </row>
    <row r="342" spans="1:5" x14ac:dyDescent="0.25">
      <c r="A342" s="9">
        <v>339</v>
      </c>
      <c r="B342" s="24" t="s">
        <v>353</v>
      </c>
      <c r="C342" s="30">
        <v>2670</v>
      </c>
      <c r="D342" s="36">
        <v>126</v>
      </c>
      <c r="E342" s="36">
        <f t="shared" si="5"/>
        <v>2796</v>
      </c>
    </row>
    <row r="343" spans="1:5" x14ac:dyDescent="0.25">
      <c r="A343" s="9">
        <v>340</v>
      </c>
      <c r="B343" s="24" t="s">
        <v>354</v>
      </c>
      <c r="C343" s="30">
        <v>931</v>
      </c>
      <c r="D343" s="36">
        <v>44</v>
      </c>
      <c r="E343" s="36">
        <f t="shared" si="5"/>
        <v>975</v>
      </c>
    </row>
    <row r="344" spans="1:5" x14ac:dyDescent="0.25">
      <c r="A344" s="9">
        <v>341</v>
      </c>
      <c r="B344" s="24" t="s">
        <v>355</v>
      </c>
      <c r="C344" s="30">
        <v>907</v>
      </c>
      <c r="D344" s="36">
        <v>43</v>
      </c>
      <c r="E344" s="36">
        <f t="shared" si="5"/>
        <v>950</v>
      </c>
    </row>
    <row r="345" spans="1:5" x14ac:dyDescent="0.25">
      <c r="A345" s="9">
        <v>342</v>
      </c>
      <c r="B345" s="24" t="s">
        <v>356</v>
      </c>
      <c r="C345" s="30">
        <v>4102</v>
      </c>
      <c r="D345" s="36">
        <v>194</v>
      </c>
      <c r="E345" s="36">
        <f t="shared" si="5"/>
        <v>4296</v>
      </c>
    </row>
    <row r="346" spans="1:5" x14ac:dyDescent="0.25">
      <c r="A346" s="9">
        <v>343</v>
      </c>
      <c r="B346" s="24" t="s">
        <v>357</v>
      </c>
      <c r="C346" s="30">
        <v>1604</v>
      </c>
      <c r="D346" s="36">
        <v>76</v>
      </c>
      <c r="E346" s="36">
        <f t="shared" si="5"/>
        <v>1680</v>
      </c>
    </row>
    <row r="347" spans="1:5" x14ac:dyDescent="0.25">
      <c r="A347" s="9">
        <v>344</v>
      </c>
      <c r="B347" s="24" t="s">
        <v>358</v>
      </c>
      <c r="C347" s="30">
        <v>1724</v>
      </c>
      <c r="D347" s="36">
        <v>82</v>
      </c>
      <c r="E347" s="36">
        <f t="shared" si="5"/>
        <v>1806</v>
      </c>
    </row>
    <row r="348" spans="1:5" x14ac:dyDescent="0.25">
      <c r="A348" s="9">
        <v>345</v>
      </c>
      <c r="B348" s="24" t="s">
        <v>359</v>
      </c>
      <c r="C348" s="30">
        <v>2235</v>
      </c>
      <c r="D348" s="36">
        <v>106</v>
      </c>
      <c r="E348" s="36">
        <f t="shared" si="5"/>
        <v>2341</v>
      </c>
    </row>
    <row r="349" spans="1:5" x14ac:dyDescent="0.25">
      <c r="A349" s="9">
        <v>346</v>
      </c>
      <c r="B349" s="24" t="s">
        <v>360</v>
      </c>
      <c r="C349" s="30">
        <v>1286</v>
      </c>
      <c r="D349" s="36">
        <v>61</v>
      </c>
      <c r="E349" s="36">
        <f t="shared" si="5"/>
        <v>1347</v>
      </c>
    </row>
    <row r="350" spans="1:5" x14ac:dyDescent="0.25">
      <c r="A350" s="9">
        <v>347</v>
      </c>
      <c r="B350" s="24" t="s">
        <v>361</v>
      </c>
      <c r="C350" s="30">
        <v>2424</v>
      </c>
      <c r="D350" s="36">
        <v>115</v>
      </c>
      <c r="E350" s="36">
        <f t="shared" si="5"/>
        <v>2539</v>
      </c>
    </row>
    <row r="351" spans="1:5" x14ac:dyDescent="0.25">
      <c r="A351" s="9">
        <v>348</v>
      </c>
      <c r="B351" s="24" t="s">
        <v>362</v>
      </c>
      <c r="C351" s="30">
        <v>4922</v>
      </c>
      <c r="D351" s="36">
        <v>233</v>
      </c>
      <c r="E351" s="36">
        <f t="shared" si="5"/>
        <v>5155</v>
      </c>
    </row>
    <row r="352" spans="1:5" x14ac:dyDescent="0.25">
      <c r="A352" s="9">
        <v>349</v>
      </c>
      <c r="B352" s="24" t="s">
        <v>363</v>
      </c>
      <c r="C352" s="30">
        <v>1084</v>
      </c>
      <c r="D352" s="36">
        <v>51</v>
      </c>
      <c r="E352" s="36">
        <f t="shared" si="5"/>
        <v>1135</v>
      </c>
    </row>
    <row r="353" spans="1:5" x14ac:dyDescent="0.25">
      <c r="A353" s="9">
        <v>350</v>
      </c>
      <c r="B353" s="24" t="s">
        <v>364</v>
      </c>
      <c r="C353" s="30">
        <v>14802</v>
      </c>
      <c r="D353" s="36">
        <v>701</v>
      </c>
      <c r="E353" s="36">
        <f t="shared" si="5"/>
        <v>15503</v>
      </c>
    </row>
    <row r="354" spans="1:5" x14ac:dyDescent="0.25">
      <c r="A354" s="9">
        <v>351</v>
      </c>
      <c r="B354" s="24" t="s">
        <v>365</v>
      </c>
      <c r="C354" s="30">
        <v>1720</v>
      </c>
      <c r="D354" s="36">
        <v>81</v>
      </c>
      <c r="E354" s="36">
        <f t="shared" si="5"/>
        <v>1801</v>
      </c>
    </row>
    <row r="355" spans="1:5" x14ac:dyDescent="0.25">
      <c r="A355" s="9">
        <v>352</v>
      </c>
      <c r="B355" s="24" t="s">
        <v>366</v>
      </c>
      <c r="C355" s="30">
        <v>2465</v>
      </c>
      <c r="D355" s="36">
        <v>117</v>
      </c>
      <c r="E355" s="36">
        <f t="shared" si="5"/>
        <v>2582</v>
      </c>
    </row>
    <row r="356" spans="1:5" x14ac:dyDescent="0.25">
      <c r="A356" s="9">
        <v>353</v>
      </c>
      <c r="B356" s="24" t="s">
        <v>367</v>
      </c>
      <c r="C356" s="30">
        <v>1268</v>
      </c>
      <c r="D356" s="36">
        <v>60</v>
      </c>
      <c r="E356" s="36">
        <f t="shared" si="5"/>
        <v>1328</v>
      </c>
    </row>
    <row r="357" spans="1:5" x14ac:dyDescent="0.25">
      <c r="A357" s="9">
        <v>354</v>
      </c>
      <c r="B357" s="24" t="s">
        <v>368</v>
      </c>
      <c r="C357" s="30">
        <v>282</v>
      </c>
      <c r="D357" s="36">
        <v>13</v>
      </c>
      <c r="E357" s="36">
        <f t="shared" si="5"/>
        <v>295</v>
      </c>
    </row>
    <row r="358" spans="1:5" x14ac:dyDescent="0.25">
      <c r="A358" s="9">
        <v>355</v>
      </c>
      <c r="B358" s="24" t="s">
        <v>369</v>
      </c>
      <c r="C358" s="30">
        <v>337</v>
      </c>
      <c r="D358" s="36">
        <v>16</v>
      </c>
      <c r="E358" s="36">
        <f t="shared" si="5"/>
        <v>353</v>
      </c>
    </row>
    <row r="359" spans="1:5" x14ac:dyDescent="0.25">
      <c r="A359" s="9">
        <v>356</v>
      </c>
      <c r="B359" s="24" t="s">
        <v>370</v>
      </c>
      <c r="C359" s="30">
        <v>1594</v>
      </c>
      <c r="D359" s="36">
        <v>76</v>
      </c>
      <c r="E359" s="36">
        <f t="shared" si="5"/>
        <v>1670</v>
      </c>
    </row>
    <row r="360" spans="1:5" x14ac:dyDescent="0.25">
      <c r="A360" s="9">
        <v>357</v>
      </c>
      <c r="B360" s="24" t="s">
        <v>371</v>
      </c>
      <c r="C360" s="30">
        <v>608</v>
      </c>
      <c r="D360" s="36">
        <v>29</v>
      </c>
      <c r="E360" s="36">
        <f t="shared" si="5"/>
        <v>637</v>
      </c>
    </row>
    <row r="361" spans="1:5" x14ac:dyDescent="0.25">
      <c r="A361" s="9">
        <v>358</v>
      </c>
      <c r="B361" s="24" t="s">
        <v>372</v>
      </c>
      <c r="C361" s="30">
        <v>1502</v>
      </c>
      <c r="D361" s="36">
        <v>71</v>
      </c>
      <c r="E361" s="36">
        <f t="shared" si="5"/>
        <v>1573</v>
      </c>
    </row>
    <row r="362" spans="1:5" x14ac:dyDescent="0.25">
      <c r="A362" s="9">
        <v>359</v>
      </c>
      <c r="B362" s="24" t="s">
        <v>373</v>
      </c>
      <c r="C362" s="30">
        <v>755</v>
      </c>
      <c r="D362" s="36">
        <v>36</v>
      </c>
      <c r="E362" s="36">
        <f t="shared" si="5"/>
        <v>791</v>
      </c>
    </row>
    <row r="363" spans="1:5" x14ac:dyDescent="0.25">
      <c r="A363" s="9">
        <v>360</v>
      </c>
      <c r="B363" s="24" t="s">
        <v>374</v>
      </c>
      <c r="C363" s="30">
        <v>2528</v>
      </c>
      <c r="D363" s="36">
        <v>120</v>
      </c>
      <c r="E363" s="36">
        <f t="shared" si="5"/>
        <v>2648</v>
      </c>
    </row>
    <row r="364" spans="1:5" x14ac:dyDescent="0.25">
      <c r="A364" s="9">
        <v>361</v>
      </c>
      <c r="B364" s="24" t="s">
        <v>375</v>
      </c>
      <c r="C364" s="30">
        <v>473</v>
      </c>
      <c r="D364" s="36">
        <v>22</v>
      </c>
      <c r="E364" s="36">
        <f t="shared" si="5"/>
        <v>495</v>
      </c>
    </row>
    <row r="365" spans="1:5" x14ac:dyDescent="0.25">
      <c r="A365" s="9">
        <v>362</v>
      </c>
      <c r="B365" s="24" t="s">
        <v>376</v>
      </c>
      <c r="C365" s="30">
        <v>1177</v>
      </c>
      <c r="D365" s="36">
        <v>56</v>
      </c>
      <c r="E365" s="36">
        <f t="shared" si="5"/>
        <v>1233</v>
      </c>
    </row>
    <row r="366" spans="1:5" x14ac:dyDescent="0.25">
      <c r="A366" s="9">
        <v>363</v>
      </c>
      <c r="B366" s="24" t="s">
        <v>377</v>
      </c>
      <c r="C366" s="30">
        <v>1483</v>
      </c>
      <c r="D366" s="36">
        <v>70</v>
      </c>
      <c r="E366" s="36">
        <f t="shared" si="5"/>
        <v>1553</v>
      </c>
    </row>
    <row r="367" spans="1:5" x14ac:dyDescent="0.25">
      <c r="A367" s="9">
        <v>364</v>
      </c>
      <c r="B367" s="24" t="s">
        <v>378</v>
      </c>
      <c r="C367" s="30">
        <v>9657</v>
      </c>
      <c r="D367" s="36">
        <v>457</v>
      </c>
      <c r="E367" s="36">
        <f t="shared" si="5"/>
        <v>10114</v>
      </c>
    </row>
    <row r="368" spans="1:5" x14ac:dyDescent="0.25">
      <c r="A368" s="9">
        <v>365</v>
      </c>
      <c r="B368" s="24" t="s">
        <v>379</v>
      </c>
      <c r="C368" s="30">
        <v>548</v>
      </c>
      <c r="D368" s="36">
        <v>26</v>
      </c>
      <c r="E368" s="36">
        <f t="shared" si="5"/>
        <v>574</v>
      </c>
    </row>
    <row r="369" spans="1:5" x14ac:dyDescent="0.25">
      <c r="A369" s="9">
        <v>366</v>
      </c>
      <c r="B369" s="24" t="s">
        <v>380</v>
      </c>
      <c r="C369" s="30">
        <v>2481</v>
      </c>
      <c r="D369" s="36">
        <v>118</v>
      </c>
      <c r="E369" s="36">
        <f t="shared" si="5"/>
        <v>2599</v>
      </c>
    </row>
    <row r="370" spans="1:5" x14ac:dyDescent="0.25">
      <c r="A370" s="9">
        <v>367</v>
      </c>
      <c r="B370" s="24" t="s">
        <v>381</v>
      </c>
      <c r="C370" s="30">
        <v>2274</v>
      </c>
      <c r="D370" s="36">
        <v>108</v>
      </c>
      <c r="E370" s="36">
        <f t="shared" si="5"/>
        <v>2382</v>
      </c>
    </row>
    <row r="371" spans="1:5" x14ac:dyDescent="0.25">
      <c r="A371" s="9">
        <v>368</v>
      </c>
      <c r="B371" s="24" t="s">
        <v>382</v>
      </c>
      <c r="C371" s="30">
        <v>1238</v>
      </c>
      <c r="D371" s="36">
        <v>59</v>
      </c>
      <c r="E371" s="36">
        <f t="shared" si="5"/>
        <v>1297</v>
      </c>
    </row>
    <row r="372" spans="1:5" x14ac:dyDescent="0.25">
      <c r="A372" s="9">
        <v>369</v>
      </c>
      <c r="B372" s="24" t="s">
        <v>383</v>
      </c>
      <c r="C372" s="30">
        <v>1648</v>
      </c>
      <c r="D372" s="36">
        <v>78</v>
      </c>
      <c r="E372" s="36">
        <f t="shared" si="5"/>
        <v>1726</v>
      </c>
    </row>
    <row r="373" spans="1:5" x14ac:dyDescent="0.25">
      <c r="A373" s="9">
        <v>370</v>
      </c>
      <c r="B373" s="24" t="s">
        <v>384</v>
      </c>
      <c r="C373" s="30">
        <v>751</v>
      </c>
      <c r="D373" s="36">
        <v>36</v>
      </c>
      <c r="E373" s="36">
        <f t="shared" si="5"/>
        <v>787</v>
      </c>
    </row>
    <row r="374" spans="1:5" x14ac:dyDescent="0.25">
      <c r="A374" s="9">
        <v>371</v>
      </c>
      <c r="B374" s="24" t="s">
        <v>385</v>
      </c>
      <c r="C374" s="30">
        <v>719</v>
      </c>
      <c r="D374" s="36">
        <v>34</v>
      </c>
      <c r="E374" s="36">
        <f t="shared" si="5"/>
        <v>753</v>
      </c>
    </row>
    <row r="375" spans="1:5" x14ac:dyDescent="0.25">
      <c r="A375" s="9">
        <v>372</v>
      </c>
      <c r="B375" s="24" t="s">
        <v>386</v>
      </c>
      <c r="C375" s="30">
        <v>695</v>
      </c>
      <c r="D375" s="36">
        <v>33</v>
      </c>
      <c r="E375" s="36">
        <f t="shared" si="5"/>
        <v>728</v>
      </c>
    </row>
    <row r="376" spans="1:5" x14ac:dyDescent="0.25">
      <c r="A376" s="9">
        <v>373</v>
      </c>
      <c r="B376" s="24" t="s">
        <v>387</v>
      </c>
      <c r="C376" s="30">
        <v>218</v>
      </c>
      <c r="D376" s="36">
        <v>10</v>
      </c>
      <c r="E376" s="36">
        <f t="shared" si="5"/>
        <v>228</v>
      </c>
    </row>
    <row r="377" spans="1:5" x14ac:dyDescent="0.25">
      <c r="A377" s="9">
        <v>374</v>
      </c>
      <c r="B377" s="24" t="s">
        <v>388</v>
      </c>
      <c r="C377" s="30">
        <v>814</v>
      </c>
      <c r="D377" s="36">
        <v>39</v>
      </c>
      <c r="E377" s="36">
        <f t="shared" si="5"/>
        <v>853</v>
      </c>
    </row>
    <row r="378" spans="1:5" x14ac:dyDescent="0.25">
      <c r="A378" s="9">
        <v>375</v>
      </c>
      <c r="B378" s="24" t="s">
        <v>389</v>
      </c>
      <c r="C378" s="30">
        <v>13301</v>
      </c>
      <c r="D378" s="36">
        <v>630</v>
      </c>
      <c r="E378" s="36">
        <f t="shared" si="5"/>
        <v>13931</v>
      </c>
    </row>
    <row r="379" spans="1:5" x14ac:dyDescent="0.25">
      <c r="A379" s="9">
        <v>376</v>
      </c>
      <c r="B379" s="24" t="s">
        <v>390</v>
      </c>
      <c r="C379" s="30">
        <v>244</v>
      </c>
      <c r="D379" s="36">
        <v>12</v>
      </c>
      <c r="E379" s="36">
        <f t="shared" si="5"/>
        <v>256</v>
      </c>
    </row>
    <row r="380" spans="1:5" x14ac:dyDescent="0.25">
      <c r="A380" s="9">
        <v>377</v>
      </c>
      <c r="B380" s="24" t="s">
        <v>391</v>
      </c>
      <c r="C380" s="30">
        <v>6764</v>
      </c>
      <c r="D380" s="36">
        <v>320</v>
      </c>
      <c r="E380" s="36">
        <f t="shared" si="5"/>
        <v>7084</v>
      </c>
    </row>
    <row r="381" spans="1:5" x14ac:dyDescent="0.25">
      <c r="A381" s="9">
        <v>378</v>
      </c>
      <c r="B381" s="24" t="s">
        <v>392</v>
      </c>
      <c r="C381" s="30">
        <v>2017</v>
      </c>
      <c r="D381" s="36">
        <v>96</v>
      </c>
      <c r="E381" s="36">
        <f t="shared" si="5"/>
        <v>2113</v>
      </c>
    </row>
    <row r="382" spans="1:5" x14ac:dyDescent="0.25">
      <c r="A382" s="9">
        <v>379</v>
      </c>
      <c r="B382" s="24" t="s">
        <v>393</v>
      </c>
      <c r="C382" s="30">
        <v>1591</v>
      </c>
      <c r="D382" s="36">
        <v>75</v>
      </c>
      <c r="E382" s="36">
        <f t="shared" si="5"/>
        <v>1666</v>
      </c>
    </row>
    <row r="383" spans="1:5" x14ac:dyDescent="0.25">
      <c r="A383" s="9">
        <v>380</v>
      </c>
      <c r="B383" s="24" t="s">
        <v>394</v>
      </c>
      <c r="C383" s="30">
        <v>1485</v>
      </c>
      <c r="D383" s="36">
        <v>70</v>
      </c>
      <c r="E383" s="36">
        <f t="shared" si="5"/>
        <v>1555</v>
      </c>
    </row>
    <row r="384" spans="1:5" x14ac:dyDescent="0.25">
      <c r="A384" s="9">
        <v>381</v>
      </c>
      <c r="B384" s="24" t="s">
        <v>395</v>
      </c>
      <c r="C384" s="30">
        <v>1460</v>
      </c>
      <c r="D384" s="36">
        <v>69</v>
      </c>
      <c r="E384" s="36">
        <f t="shared" si="5"/>
        <v>1529</v>
      </c>
    </row>
    <row r="385" spans="1:5" x14ac:dyDescent="0.25">
      <c r="A385" s="9">
        <v>382</v>
      </c>
      <c r="B385" s="24" t="s">
        <v>396</v>
      </c>
      <c r="C385" s="30">
        <v>589</v>
      </c>
      <c r="D385" s="36">
        <v>28</v>
      </c>
      <c r="E385" s="36">
        <f t="shared" si="5"/>
        <v>617</v>
      </c>
    </row>
    <row r="386" spans="1:5" x14ac:dyDescent="0.25">
      <c r="A386" s="9">
        <v>383</v>
      </c>
      <c r="B386" s="24" t="s">
        <v>397</v>
      </c>
      <c r="C386" s="30">
        <v>395</v>
      </c>
      <c r="D386" s="36">
        <v>19</v>
      </c>
      <c r="E386" s="36">
        <f t="shared" si="5"/>
        <v>414</v>
      </c>
    </row>
    <row r="387" spans="1:5" x14ac:dyDescent="0.25">
      <c r="A387" s="9">
        <v>384</v>
      </c>
      <c r="B387" s="24" t="s">
        <v>398</v>
      </c>
      <c r="C387" s="30">
        <v>2656</v>
      </c>
      <c r="D387" s="36">
        <v>126</v>
      </c>
      <c r="E387" s="36">
        <f t="shared" si="5"/>
        <v>2782</v>
      </c>
    </row>
    <row r="388" spans="1:5" x14ac:dyDescent="0.25">
      <c r="A388" s="9">
        <v>385</v>
      </c>
      <c r="B388" s="24" t="s">
        <v>399</v>
      </c>
      <c r="C388" s="30">
        <v>115780</v>
      </c>
      <c r="D388" s="36">
        <v>5483</v>
      </c>
      <c r="E388" s="36">
        <f t="shared" si="5"/>
        <v>121263</v>
      </c>
    </row>
    <row r="389" spans="1:5" x14ac:dyDescent="0.25">
      <c r="A389" s="9">
        <v>386</v>
      </c>
      <c r="B389" s="24" t="s">
        <v>400</v>
      </c>
      <c r="C389" s="30">
        <v>12804</v>
      </c>
      <c r="D389" s="36">
        <v>606</v>
      </c>
      <c r="E389" s="36">
        <f t="shared" ref="E389:E452" si="6">+C389+D389</f>
        <v>13410</v>
      </c>
    </row>
    <row r="390" spans="1:5" x14ac:dyDescent="0.25">
      <c r="A390" s="9">
        <v>387</v>
      </c>
      <c r="B390" s="24" t="s">
        <v>401</v>
      </c>
      <c r="C390" s="30">
        <v>1716</v>
      </c>
      <c r="D390" s="36">
        <v>81</v>
      </c>
      <c r="E390" s="36">
        <f t="shared" si="6"/>
        <v>1797</v>
      </c>
    </row>
    <row r="391" spans="1:5" x14ac:dyDescent="0.25">
      <c r="A391" s="9">
        <v>388</v>
      </c>
      <c r="B391" s="24" t="s">
        <v>402</v>
      </c>
      <c r="C391" s="30">
        <v>1405</v>
      </c>
      <c r="D391" s="36">
        <v>67</v>
      </c>
      <c r="E391" s="36">
        <f t="shared" si="6"/>
        <v>1472</v>
      </c>
    </row>
    <row r="392" spans="1:5" x14ac:dyDescent="0.25">
      <c r="A392" s="9">
        <v>389</v>
      </c>
      <c r="B392" s="24" t="s">
        <v>403</v>
      </c>
      <c r="C392" s="30">
        <v>635</v>
      </c>
      <c r="D392" s="36">
        <v>30</v>
      </c>
      <c r="E392" s="36">
        <f t="shared" si="6"/>
        <v>665</v>
      </c>
    </row>
    <row r="393" spans="1:5" x14ac:dyDescent="0.25">
      <c r="A393" s="9">
        <v>390</v>
      </c>
      <c r="B393" s="24" t="s">
        <v>404</v>
      </c>
      <c r="C393" s="30">
        <v>60249</v>
      </c>
      <c r="D393" s="36">
        <v>2853</v>
      </c>
      <c r="E393" s="36">
        <f t="shared" si="6"/>
        <v>63102</v>
      </c>
    </row>
    <row r="394" spans="1:5" x14ac:dyDescent="0.25">
      <c r="A394" s="9">
        <v>391</v>
      </c>
      <c r="B394" s="24" t="s">
        <v>405</v>
      </c>
      <c r="C394" s="30">
        <v>1704</v>
      </c>
      <c r="D394" s="36">
        <v>81</v>
      </c>
      <c r="E394" s="36">
        <f t="shared" si="6"/>
        <v>1785</v>
      </c>
    </row>
    <row r="395" spans="1:5" x14ac:dyDescent="0.25">
      <c r="A395" s="9">
        <v>392</v>
      </c>
      <c r="B395" s="24" t="s">
        <v>406</v>
      </c>
      <c r="C395" s="30">
        <v>3555</v>
      </c>
      <c r="D395" s="36">
        <v>168</v>
      </c>
      <c r="E395" s="36">
        <f t="shared" si="6"/>
        <v>3723</v>
      </c>
    </row>
    <row r="396" spans="1:5" x14ac:dyDescent="0.25">
      <c r="A396" s="9">
        <v>393</v>
      </c>
      <c r="B396" s="24" t="s">
        <v>407</v>
      </c>
      <c r="C396" s="30">
        <v>2423</v>
      </c>
      <c r="D396" s="36">
        <v>115</v>
      </c>
      <c r="E396" s="36">
        <f t="shared" si="6"/>
        <v>2538</v>
      </c>
    </row>
    <row r="397" spans="1:5" x14ac:dyDescent="0.25">
      <c r="A397" s="9">
        <v>394</v>
      </c>
      <c r="B397" s="24" t="s">
        <v>408</v>
      </c>
      <c r="C397" s="30">
        <v>1436</v>
      </c>
      <c r="D397" s="36">
        <v>68</v>
      </c>
      <c r="E397" s="36">
        <f t="shared" si="6"/>
        <v>1504</v>
      </c>
    </row>
    <row r="398" spans="1:5" x14ac:dyDescent="0.25">
      <c r="A398" s="9">
        <v>395</v>
      </c>
      <c r="B398" s="24" t="s">
        <v>409</v>
      </c>
      <c r="C398" s="30">
        <v>816</v>
      </c>
      <c r="D398" s="36">
        <v>39</v>
      </c>
      <c r="E398" s="36">
        <f t="shared" si="6"/>
        <v>855</v>
      </c>
    </row>
    <row r="399" spans="1:5" x14ac:dyDescent="0.25">
      <c r="A399" s="9">
        <v>396</v>
      </c>
      <c r="B399" s="24" t="s">
        <v>410</v>
      </c>
      <c r="C399" s="30">
        <v>1677</v>
      </c>
      <c r="D399" s="36">
        <v>79</v>
      </c>
      <c r="E399" s="36">
        <f t="shared" si="6"/>
        <v>1756</v>
      </c>
    </row>
    <row r="400" spans="1:5" x14ac:dyDescent="0.25">
      <c r="A400" s="9">
        <v>397</v>
      </c>
      <c r="B400" s="24" t="s">
        <v>411</v>
      </c>
      <c r="C400" s="30">
        <v>31312</v>
      </c>
      <c r="D400" s="36">
        <v>1483</v>
      </c>
      <c r="E400" s="36">
        <f t="shared" si="6"/>
        <v>32795</v>
      </c>
    </row>
    <row r="401" spans="1:5" x14ac:dyDescent="0.25">
      <c r="A401" s="9">
        <v>398</v>
      </c>
      <c r="B401" s="24" t="s">
        <v>412</v>
      </c>
      <c r="C401" s="30">
        <v>4185</v>
      </c>
      <c r="D401" s="36">
        <v>198</v>
      </c>
      <c r="E401" s="36">
        <f t="shared" si="6"/>
        <v>4383</v>
      </c>
    </row>
    <row r="402" spans="1:5" x14ac:dyDescent="0.25">
      <c r="A402" s="9">
        <v>399</v>
      </c>
      <c r="B402" s="24" t="s">
        <v>413</v>
      </c>
      <c r="C402" s="30">
        <v>37218</v>
      </c>
      <c r="D402" s="36">
        <v>1763</v>
      </c>
      <c r="E402" s="36">
        <f t="shared" si="6"/>
        <v>38981</v>
      </c>
    </row>
    <row r="403" spans="1:5" x14ac:dyDescent="0.25">
      <c r="A403" s="9">
        <v>400</v>
      </c>
      <c r="B403" s="24" t="s">
        <v>414</v>
      </c>
      <c r="C403" s="30">
        <v>1103</v>
      </c>
      <c r="D403" s="36">
        <v>52</v>
      </c>
      <c r="E403" s="36">
        <f t="shared" si="6"/>
        <v>1155</v>
      </c>
    </row>
    <row r="404" spans="1:5" x14ac:dyDescent="0.25">
      <c r="A404" s="9">
        <v>401</v>
      </c>
      <c r="B404" s="24" t="s">
        <v>415</v>
      </c>
      <c r="C404" s="30">
        <v>26596</v>
      </c>
      <c r="D404" s="36">
        <v>1260</v>
      </c>
      <c r="E404" s="36">
        <f t="shared" si="6"/>
        <v>27856</v>
      </c>
    </row>
    <row r="405" spans="1:5" x14ac:dyDescent="0.25">
      <c r="A405" s="9">
        <v>402</v>
      </c>
      <c r="B405" s="24" t="s">
        <v>416</v>
      </c>
      <c r="C405" s="30">
        <v>546</v>
      </c>
      <c r="D405" s="36">
        <v>26</v>
      </c>
      <c r="E405" s="36">
        <f t="shared" si="6"/>
        <v>572</v>
      </c>
    </row>
    <row r="406" spans="1:5" x14ac:dyDescent="0.25">
      <c r="A406" s="9">
        <v>403</v>
      </c>
      <c r="B406" s="24" t="s">
        <v>417</v>
      </c>
      <c r="C406" s="30">
        <v>4086</v>
      </c>
      <c r="D406" s="36">
        <v>194</v>
      </c>
      <c r="E406" s="36">
        <f t="shared" si="6"/>
        <v>4280</v>
      </c>
    </row>
    <row r="407" spans="1:5" x14ac:dyDescent="0.25">
      <c r="A407" s="9">
        <v>404</v>
      </c>
      <c r="B407" s="24" t="s">
        <v>418</v>
      </c>
      <c r="C407" s="30">
        <v>1435</v>
      </c>
      <c r="D407" s="36">
        <v>68</v>
      </c>
      <c r="E407" s="36">
        <f t="shared" si="6"/>
        <v>1503</v>
      </c>
    </row>
    <row r="408" spans="1:5" x14ac:dyDescent="0.25">
      <c r="A408" s="9">
        <v>405</v>
      </c>
      <c r="B408" s="24" t="s">
        <v>419</v>
      </c>
      <c r="C408" s="30">
        <v>2178</v>
      </c>
      <c r="D408" s="36">
        <v>103</v>
      </c>
      <c r="E408" s="36">
        <f t="shared" si="6"/>
        <v>2281</v>
      </c>
    </row>
    <row r="409" spans="1:5" x14ac:dyDescent="0.25">
      <c r="A409" s="9">
        <v>406</v>
      </c>
      <c r="B409" s="24" t="s">
        <v>420</v>
      </c>
      <c r="C409" s="30">
        <v>11087</v>
      </c>
      <c r="D409" s="36">
        <v>525</v>
      </c>
      <c r="E409" s="36">
        <f t="shared" si="6"/>
        <v>11612</v>
      </c>
    </row>
    <row r="410" spans="1:5" x14ac:dyDescent="0.25">
      <c r="A410" s="9">
        <v>407</v>
      </c>
      <c r="B410" s="24" t="s">
        <v>421</v>
      </c>
      <c r="C410" s="30">
        <v>4742</v>
      </c>
      <c r="D410" s="36">
        <v>225</v>
      </c>
      <c r="E410" s="36">
        <f t="shared" si="6"/>
        <v>4967</v>
      </c>
    </row>
    <row r="411" spans="1:5" x14ac:dyDescent="0.25">
      <c r="A411" s="9">
        <v>408</v>
      </c>
      <c r="B411" s="24" t="s">
        <v>422</v>
      </c>
      <c r="C411" s="30">
        <v>473</v>
      </c>
      <c r="D411" s="36">
        <v>22</v>
      </c>
      <c r="E411" s="36">
        <f t="shared" si="6"/>
        <v>495</v>
      </c>
    </row>
    <row r="412" spans="1:5" x14ac:dyDescent="0.25">
      <c r="A412" s="9">
        <v>409</v>
      </c>
      <c r="B412" s="24" t="s">
        <v>423</v>
      </c>
      <c r="C412" s="30">
        <v>29777</v>
      </c>
      <c r="D412" s="36">
        <v>1410</v>
      </c>
      <c r="E412" s="36">
        <f t="shared" si="6"/>
        <v>31187</v>
      </c>
    </row>
    <row r="413" spans="1:5" x14ac:dyDescent="0.25">
      <c r="A413" s="9">
        <v>410</v>
      </c>
      <c r="B413" s="24" t="s">
        <v>424</v>
      </c>
      <c r="C413" s="30">
        <v>1772</v>
      </c>
      <c r="D413" s="36">
        <v>84</v>
      </c>
      <c r="E413" s="36">
        <f t="shared" si="6"/>
        <v>1856</v>
      </c>
    </row>
    <row r="414" spans="1:5" x14ac:dyDescent="0.25">
      <c r="A414" s="9">
        <v>411</v>
      </c>
      <c r="B414" s="24" t="s">
        <v>425</v>
      </c>
      <c r="C414" s="30">
        <v>477</v>
      </c>
      <c r="D414" s="36">
        <v>23</v>
      </c>
      <c r="E414" s="36">
        <f t="shared" si="6"/>
        <v>500</v>
      </c>
    </row>
    <row r="415" spans="1:5" x14ac:dyDescent="0.25">
      <c r="A415" s="9">
        <v>412</v>
      </c>
      <c r="B415" s="24" t="s">
        <v>426</v>
      </c>
      <c r="C415" s="30">
        <v>2238</v>
      </c>
      <c r="D415" s="36">
        <v>106</v>
      </c>
      <c r="E415" s="36">
        <f t="shared" si="6"/>
        <v>2344</v>
      </c>
    </row>
    <row r="416" spans="1:5" x14ac:dyDescent="0.25">
      <c r="A416" s="9">
        <v>413</v>
      </c>
      <c r="B416" s="24" t="s">
        <v>427</v>
      </c>
      <c r="C416" s="30">
        <v>198813</v>
      </c>
      <c r="D416" s="36">
        <v>9416</v>
      </c>
      <c r="E416" s="36">
        <f t="shared" si="6"/>
        <v>208229</v>
      </c>
    </row>
    <row r="417" spans="1:5" x14ac:dyDescent="0.25">
      <c r="A417" s="9">
        <v>414</v>
      </c>
      <c r="B417" s="24" t="s">
        <v>428</v>
      </c>
      <c r="C417" s="30">
        <v>6168</v>
      </c>
      <c r="D417" s="36">
        <v>292</v>
      </c>
      <c r="E417" s="36">
        <f t="shared" si="6"/>
        <v>6460</v>
      </c>
    </row>
    <row r="418" spans="1:5" x14ac:dyDescent="0.25">
      <c r="A418" s="9">
        <v>415</v>
      </c>
      <c r="B418" s="24" t="s">
        <v>429</v>
      </c>
      <c r="C418" s="30">
        <v>2476</v>
      </c>
      <c r="D418" s="36">
        <v>117</v>
      </c>
      <c r="E418" s="36">
        <f t="shared" si="6"/>
        <v>2593</v>
      </c>
    </row>
    <row r="419" spans="1:5" x14ac:dyDescent="0.25">
      <c r="A419" s="9">
        <v>416</v>
      </c>
      <c r="B419" s="24" t="s">
        <v>430</v>
      </c>
      <c r="C419" s="30">
        <v>260</v>
      </c>
      <c r="D419" s="36">
        <v>12</v>
      </c>
      <c r="E419" s="36">
        <f t="shared" si="6"/>
        <v>272</v>
      </c>
    </row>
    <row r="420" spans="1:5" x14ac:dyDescent="0.25">
      <c r="A420" s="9">
        <v>417</v>
      </c>
      <c r="B420" s="24" t="s">
        <v>431</v>
      </c>
      <c r="C420" s="30">
        <v>5736</v>
      </c>
      <c r="D420" s="36">
        <v>272</v>
      </c>
      <c r="E420" s="36">
        <f t="shared" si="6"/>
        <v>6008</v>
      </c>
    </row>
    <row r="421" spans="1:5" x14ac:dyDescent="0.25">
      <c r="A421" s="9">
        <v>418</v>
      </c>
      <c r="B421" s="24" t="s">
        <v>432</v>
      </c>
      <c r="C421" s="30">
        <v>7602</v>
      </c>
      <c r="D421" s="36">
        <v>360</v>
      </c>
      <c r="E421" s="36">
        <f t="shared" si="6"/>
        <v>7962</v>
      </c>
    </row>
    <row r="422" spans="1:5" x14ac:dyDescent="0.25">
      <c r="A422" s="9">
        <v>419</v>
      </c>
      <c r="B422" s="24" t="s">
        <v>433</v>
      </c>
      <c r="C422" s="30">
        <v>394</v>
      </c>
      <c r="D422" s="36">
        <v>19</v>
      </c>
      <c r="E422" s="36">
        <f t="shared" si="6"/>
        <v>413</v>
      </c>
    </row>
    <row r="423" spans="1:5" x14ac:dyDescent="0.25">
      <c r="A423" s="9">
        <v>420</v>
      </c>
      <c r="B423" s="24" t="s">
        <v>434</v>
      </c>
      <c r="C423" s="30">
        <v>843</v>
      </c>
      <c r="D423" s="36">
        <v>40</v>
      </c>
      <c r="E423" s="36">
        <f t="shared" si="6"/>
        <v>883</v>
      </c>
    </row>
    <row r="424" spans="1:5" x14ac:dyDescent="0.25">
      <c r="A424" s="9">
        <v>421</v>
      </c>
      <c r="B424" s="24" t="s">
        <v>435</v>
      </c>
      <c r="C424" s="30">
        <v>3465</v>
      </c>
      <c r="D424" s="36">
        <v>164</v>
      </c>
      <c r="E424" s="36">
        <f t="shared" si="6"/>
        <v>3629</v>
      </c>
    </row>
    <row r="425" spans="1:5" x14ac:dyDescent="0.25">
      <c r="A425" s="9">
        <v>422</v>
      </c>
      <c r="B425" s="24" t="s">
        <v>436</v>
      </c>
      <c r="C425" s="30">
        <v>1009</v>
      </c>
      <c r="D425" s="36">
        <v>48</v>
      </c>
      <c r="E425" s="36">
        <f t="shared" si="6"/>
        <v>1057</v>
      </c>
    </row>
    <row r="426" spans="1:5" x14ac:dyDescent="0.25">
      <c r="A426" s="9">
        <v>423</v>
      </c>
      <c r="B426" s="24" t="s">
        <v>437</v>
      </c>
      <c r="C426" s="30">
        <v>356</v>
      </c>
      <c r="D426" s="36">
        <v>17</v>
      </c>
      <c r="E426" s="36">
        <f t="shared" si="6"/>
        <v>373</v>
      </c>
    </row>
    <row r="427" spans="1:5" x14ac:dyDescent="0.25">
      <c r="A427" s="9">
        <v>424</v>
      </c>
      <c r="B427" s="24" t="s">
        <v>438</v>
      </c>
      <c r="C427" s="30">
        <v>1881</v>
      </c>
      <c r="D427" s="36">
        <v>89</v>
      </c>
      <c r="E427" s="36">
        <f t="shared" si="6"/>
        <v>1970</v>
      </c>
    </row>
    <row r="428" spans="1:5" x14ac:dyDescent="0.25">
      <c r="A428" s="9">
        <v>425</v>
      </c>
      <c r="B428" s="24" t="s">
        <v>439</v>
      </c>
      <c r="C428" s="30">
        <v>2567</v>
      </c>
      <c r="D428" s="36">
        <v>122</v>
      </c>
      <c r="E428" s="36">
        <f t="shared" si="6"/>
        <v>2689</v>
      </c>
    </row>
    <row r="429" spans="1:5" x14ac:dyDescent="0.25">
      <c r="A429" s="9">
        <v>426</v>
      </c>
      <c r="B429" s="24" t="s">
        <v>440</v>
      </c>
      <c r="C429" s="30">
        <v>4898</v>
      </c>
      <c r="D429" s="36">
        <v>232</v>
      </c>
      <c r="E429" s="36">
        <f t="shared" si="6"/>
        <v>5130</v>
      </c>
    </row>
    <row r="430" spans="1:5" x14ac:dyDescent="0.25">
      <c r="A430" s="9">
        <v>427</v>
      </c>
      <c r="B430" s="24" t="s">
        <v>441</v>
      </c>
      <c r="C430" s="30">
        <v>8726</v>
      </c>
      <c r="D430" s="36">
        <v>413</v>
      </c>
      <c r="E430" s="36">
        <f t="shared" si="6"/>
        <v>9139</v>
      </c>
    </row>
    <row r="431" spans="1:5" x14ac:dyDescent="0.25">
      <c r="A431" s="9">
        <v>428</v>
      </c>
      <c r="B431" s="24" t="s">
        <v>442</v>
      </c>
      <c r="C431" s="30">
        <v>1101</v>
      </c>
      <c r="D431" s="36">
        <v>52</v>
      </c>
      <c r="E431" s="36">
        <f t="shared" si="6"/>
        <v>1153</v>
      </c>
    </row>
    <row r="432" spans="1:5" x14ac:dyDescent="0.25">
      <c r="A432" s="9">
        <v>429</v>
      </c>
      <c r="B432" s="24" t="s">
        <v>443</v>
      </c>
      <c r="C432" s="30">
        <v>750</v>
      </c>
      <c r="D432" s="36">
        <v>36</v>
      </c>
      <c r="E432" s="36">
        <f t="shared" si="6"/>
        <v>786</v>
      </c>
    </row>
    <row r="433" spans="1:5" x14ac:dyDescent="0.25">
      <c r="A433" s="9">
        <v>430</v>
      </c>
      <c r="B433" s="24" t="s">
        <v>444</v>
      </c>
      <c r="C433" s="30">
        <v>250</v>
      </c>
      <c r="D433" s="36">
        <v>12</v>
      </c>
      <c r="E433" s="36">
        <f t="shared" si="6"/>
        <v>262</v>
      </c>
    </row>
    <row r="434" spans="1:5" x14ac:dyDescent="0.25">
      <c r="A434" s="9">
        <v>431</v>
      </c>
      <c r="B434" s="24" t="s">
        <v>445</v>
      </c>
      <c r="C434" s="30">
        <v>925</v>
      </c>
      <c r="D434" s="36">
        <v>44</v>
      </c>
      <c r="E434" s="36">
        <f t="shared" si="6"/>
        <v>969</v>
      </c>
    </row>
    <row r="435" spans="1:5" x14ac:dyDescent="0.25">
      <c r="A435" s="9">
        <v>432</v>
      </c>
      <c r="B435" s="24" t="s">
        <v>446</v>
      </c>
      <c r="C435" s="30">
        <v>639</v>
      </c>
      <c r="D435" s="36">
        <v>30</v>
      </c>
      <c r="E435" s="36">
        <f t="shared" si="6"/>
        <v>669</v>
      </c>
    </row>
    <row r="436" spans="1:5" x14ac:dyDescent="0.25">
      <c r="A436" s="9">
        <v>433</v>
      </c>
      <c r="B436" s="24" t="s">
        <v>447</v>
      </c>
      <c r="C436" s="30">
        <v>1466</v>
      </c>
      <c r="D436" s="36">
        <v>69</v>
      </c>
      <c r="E436" s="36">
        <f t="shared" si="6"/>
        <v>1535</v>
      </c>
    </row>
    <row r="437" spans="1:5" x14ac:dyDescent="0.25">
      <c r="A437" s="9">
        <v>434</v>
      </c>
      <c r="B437" s="24" t="s">
        <v>448</v>
      </c>
      <c r="C437" s="30">
        <v>2191</v>
      </c>
      <c r="D437" s="36">
        <v>104</v>
      </c>
      <c r="E437" s="36">
        <f t="shared" si="6"/>
        <v>2295</v>
      </c>
    </row>
    <row r="438" spans="1:5" x14ac:dyDescent="0.25">
      <c r="A438" s="9">
        <v>435</v>
      </c>
      <c r="B438" s="24" t="s">
        <v>449</v>
      </c>
      <c r="C438" s="30">
        <v>2005</v>
      </c>
      <c r="D438" s="36">
        <v>95</v>
      </c>
      <c r="E438" s="36">
        <f t="shared" si="6"/>
        <v>2100</v>
      </c>
    </row>
    <row r="439" spans="1:5" x14ac:dyDescent="0.25">
      <c r="A439" s="9">
        <v>436</v>
      </c>
      <c r="B439" s="24" t="s">
        <v>450</v>
      </c>
      <c r="C439" s="30">
        <v>443</v>
      </c>
      <c r="D439" s="36">
        <v>21</v>
      </c>
      <c r="E439" s="36">
        <f t="shared" si="6"/>
        <v>464</v>
      </c>
    </row>
    <row r="440" spans="1:5" x14ac:dyDescent="0.25">
      <c r="A440" s="9">
        <v>437</v>
      </c>
      <c r="B440" s="24" t="s">
        <v>451</v>
      </c>
      <c r="C440" s="30">
        <v>8709</v>
      </c>
      <c r="D440" s="36">
        <v>412</v>
      </c>
      <c r="E440" s="36">
        <f t="shared" si="6"/>
        <v>9121</v>
      </c>
    </row>
    <row r="441" spans="1:5" x14ac:dyDescent="0.25">
      <c r="A441" s="9">
        <v>438</v>
      </c>
      <c r="B441" s="24" t="s">
        <v>452</v>
      </c>
      <c r="C441" s="30">
        <v>919</v>
      </c>
      <c r="D441" s="36">
        <v>44</v>
      </c>
      <c r="E441" s="36">
        <f t="shared" si="6"/>
        <v>963</v>
      </c>
    </row>
    <row r="442" spans="1:5" x14ac:dyDescent="0.25">
      <c r="A442" s="9">
        <v>439</v>
      </c>
      <c r="B442" s="24" t="s">
        <v>453</v>
      </c>
      <c r="C442" s="30">
        <v>14488</v>
      </c>
      <c r="D442" s="36">
        <v>686</v>
      </c>
      <c r="E442" s="36">
        <f t="shared" si="6"/>
        <v>15174</v>
      </c>
    </row>
    <row r="443" spans="1:5" x14ac:dyDescent="0.25">
      <c r="A443" s="9">
        <v>440</v>
      </c>
      <c r="B443" s="24" t="s">
        <v>454</v>
      </c>
      <c r="C443" s="30">
        <v>487</v>
      </c>
      <c r="D443" s="36">
        <v>23</v>
      </c>
      <c r="E443" s="36">
        <f t="shared" si="6"/>
        <v>510</v>
      </c>
    </row>
    <row r="444" spans="1:5" x14ac:dyDescent="0.25">
      <c r="A444" s="9">
        <v>441</v>
      </c>
      <c r="B444" s="24" t="s">
        <v>455</v>
      </c>
      <c r="C444" s="30">
        <v>6470</v>
      </c>
      <c r="D444" s="36">
        <v>306</v>
      </c>
      <c r="E444" s="36">
        <f t="shared" si="6"/>
        <v>6776</v>
      </c>
    </row>
    <row r="445" spans="1:5" x14ac:dyDescent="0.25">
      <c r="A445" s="9">
        <v>442</v>
      </c>
      <c r="B445" s="24" t="s">
        <v>456</v>
      </c>
      <c r="C445" s="30">
        <v>149</v>
      </c>
      <c r="D445" s="36">
        <v>7</v>
      </c>
      <c r="E445" s="36">
        <f t="shared" si="6"/>
        <v>156</v>
      </c>
    </row>
    <row r="446" spans="1:5" x14ac:dyDescent="0.25">
      <c r="A446" s="9">
        <v>443</v>
      </c>
      <c r="B446" s="24" t="s">
        <v>457</v>
      </c>
      <c r="C446" s="30">
        <v>264</v>
      </c>
      <c r="D446" s="36">
        <v>13</v>
      </c>
      <c r="E446" s="36">
        <f t="shared" si="6"/>
        <v>277</v>
      </c>
    </row>
    <row r="447" spans="1:5" x14ac:dyDescent="0.25">
      <c r="A447" s="9">
        <v>444</v>
      </c>
      <c r="B447" s="24" t="s">
        <v>458</v>
      </c>
      <c r="C447" s="30">
        <v>261</v>
      </c>
      <c r="D447" s="36">
        <v>12</v>
      </c>
      <c r="E447" s="36">
        <f t="shared" si="6"/>
        <v>273</v>
      </c>
    </row>
    <row r="448" spans="1:5" x14ac:dyDescent="0.25">
      <c r="A448" s="9">
        <v>445</v>
      </c>
      <c r="B448" s="24" t="s">
        <v>459</v>
      </c>
      <c r="C448" s="30">
        <v>846</v>
      </c>
      <c r="D448" s="36">
        <v>40</v>
      </c>
      <c r="E448" s="36">
        <f t="shared" si="6"/>
        <v>886</v>
      </c>
    </row>
    <row r="449" spans="1:5" x14ac:dyDescent="0.25">
      <c r="A449" s="9">
        <v>446</v>
      </c>
      <c r="B449" s="24" t="s">
        <v>460</v>
      </c>
      <c r="C449" s="30">
        <v>4540</v>
      </c>
      <c r="D449" s="36">
        <v>215</v>
      </c>
      <c r="E449" s="36">
        <f t="shared" si="6"/>
        <v>4755</v>
      </c>
    </row>
    <row r="450" spans="1:5" x14ac:dyDescent="0.25">
      <c r="A450" s="9">
        <v>447</v>
      </c>
      <c r="B450" s="24" t="s">
        <v>461</v>
      </c>
      <c r="C450" s="30">
        <v>9435</v>
      </c>
      <c r="D450" s="36">
        <v>447</v>
      </c>
      <c r="E450" s="36">
        <f t="shared" si="6"/>
        <v>9882</v>
      </c>
    </row>
    <row r="451" spans="1:5" x14ac:dyDescent="0.25">
      <c r="A451" s="9">
        <v>448</v>
      </c>
      <c r="B451" s="24" t="s">
        <v>462</v>
      </c>
      <c r="C451" s="30">
        <v>1266</v>
      </c>
      <c r="D451" s="36">
        <v>60</v>
      </c>
      <c r="E451" s="36">
        <f t="shared" si="6"/>
        <v>1326</v>
      </c>
    </row>
    <row r="452" spans="1:5" x14ac:dyDescent="0.25">
      <c r="A452" s="9">
        <v>449</v>
      </c>
      <c r="B452" s="24" t="s">
        <v>463</v>
      </c>
      <c r="C452" s="30">
        <v>2313</v>
      </c>
      <c r="D452" s="36">
        <v>110</v>
      </c>
      <c r="E452" s="36">
        <f t="shared" si="6"/>
        <v>2423</v>
      </c>
    </row>
    <row r="453" spans="1:5" x14ac:dyDescent="0.25">
      <c r="A453" s="9">
        <v>450</v>
      </c>
      <c r="B453" s="24" t="s">
        <v>464</v>
      </c>
      <c r="C453" s="30">
        <v>8238</v>
      </c>
      <c r="D453" s="36">
        <v>390</v>
      </c>
      <c r="E453" s="36">
        <f t="shared" ref="E453:E516" si="7">+C453+D453</f>
        <v>8628</v>
      </c>
    </row>
    <row r="454" spans="1:5" x14ac:dyDescent="0.25">
      <c r="A454" s="9">
        <v>451</v>
      </c>
      <c r="B454" s="24" t="s">
        <v>465</v>
      </c>
      <c r="C454" s="30">
        <v>602</v>
      </c>
      <c r="D454" s="36">
        <v>29</v>
      </c>
      <c r="E454" s="36">
        <f t="shared" si="7"/>
        <v>631</v>
      </c>
    </row>
    <row r="455" spans="1:5" x14ac:dyDescent="0.25">
      <c r="A455" s="9">
        <v>452</v>
      </c>
      <c r="B455" s="24" t="s">
        <v>466</v>
      </c>
      <c r="C455" s="30">
        <v>2419</v>
      </c>
      <c r="D455" s="36">
        <v>115</v>
      </c>
      <c r="E455" s="36">
        <f t="shared" si="7"/>
        <v>2534</v>
      </c>
    </row>
    <row r="456" spans="1:5" x14ac:dyDescent="0.25">
      <c r="A456" s="9">
        <v>453</v>
      </c>
      <c r="B456" s="24" t="s">
        <v>467</v>
      </c>
      <c r="C456" s="30">
        <v>2816</v>
      </c>
      <c r="D456" s="36">
        <v>133</v>
      </c>
      <c r="E456" s="36">
        <f t="shared" si="7"/>
        <v>2949</v>
      </c>
    </row>
    <row r="457" spans="1:5" x14ac:dyDescent="0.25">
      <c r="A457" s="9">
        <v>454</v>
      </c>
      <c r="B457" s="24" t="s">
        <v>468</v>
      </c>
      <c r="C457" s="30">
        <v>1760</v>
      </c>
      <c r="D457" s="36">
        <v>83</v>
      </c>
      <c r="E457" s="36">
        <f t="shared" si="7"/>
        <v>1843</v>
      </c>
    </row>
    <row r="458" spans="1:5" x14ac:dyDescent="0.25">
      <c r="A458" s="9">
        <v>455</v>
      </c>
      <c r="B458" s="24" t="s">
        <v>469</v>
      </c>
      <c r="C458" s="30">
        <v>1772</v>
      </c>
      <c r="D458" s="36">
        <v>84</v>
      </c>
      <c r="E458" s="36">
        <f t="shared" si="7"/>
        <v>1856</v>
      </c>
    </row>
    <row r="459" spans="1:5" x14ac:dyDescent="0.25">
      <c r="A459" s="9">
        <v>456</v>
      </c>
      <c r="B459" s="24" t="s">
        <v>470</v>
      </c>
      <c r="C459" s="30">
        <v>1109</v>
      </c>
      <c r="D459" s="36">
        <v>53</v>
      </c>
      <c r="E459" s="36">
        <f t="shared" si="7"/>
        <v>1162</v>
      </c>
    </row>
    <row r="460" spans="1:5" x14ac:dyDescent="0.25">
      <c r="A460" s="9">
        <v>457</v>
      </c>
      <c r="B460" s="24" t="s">
        <v>471</v>
      </c>
      <c r="C460" s="30">
        <v>1718</v>
      </c>
      <c r="D460" s="36">
        <v>81</v>
      </c>
      <c r="E460" s="36">
        <f t="shared" si="7"/>
        <v>1799</v>
      </c>
    </row>
    <row r="461" spans="1:5" x14ac:dyDescent="0.25">
      <c r="A461" s="9">
        <v>458</v>
      </c>
      <c r="B461" s="24" t="s">
        <v>472</v>
      </c>
      <c r="C461" s="30">
        <v>827</v>
      </c>
      <c r="D461" s="36">
        <v>39</v>
      </c>
      <c r="E461" s="36">
        <f t="shared" si="7"/>
        <v>866</v>
      </c>
    </row>
    <row r="462" spans="1:5" x14ac:dyDescent="0.25">
      <c r="A462" s="9">
        <v>459</v>
      </c>
      <c r="B462" s="24" t="s">
        <v>473</v>
      </c>
      <c r="C462" s="30">
        <v>3212</v>
      </c>
      <c r="D462" s="36">
        <v>152</v>
      </c>
      <c r="E462" s="36">
        <f t="shared" si="7"/>
        <v>3364</v>
      </c>
    </row>
    <row r="463" spans="1:5" x14ac:dyDescent="0.25">
      <c r="A463" s="9">
        <v>460</v>
      </c>
      <c r="B463" s="24" t="s">
        <v>474</v>
      </c>
      <c r="C463" s="30">
        <v>2594</v>
      </c>
      <c r="D463" s="36">
        <v>123</v>
      </c>
      <c r="E463" s="36">
        <f t="shared" si="7"/>
        <v>2717</v>
      </c>
    </row>
    <row r="464" spans="1:5" x14ac:dyDescent="0.25">
      <c r="A464" s="9">
        <v>461</v>
      </c>
      <c r="B464" s="24" t="s">
        <v>475</v>
      </c>
      <c r="C464" s="30">
        <v>373</v>
      </c>
      <c r="D464" s="36">
        <v>18</v>
      </c>
      <c r="E464" s="36">
        <f t="shared" si="7"/>
        <v>391</v>
      </c>
    </row>
    <row r="465" spans="1:5" x14ac:dyDescent="0.25">
      <c r="A465" s="9">
        <v>462</v>
      </c>
      <c r="B465" s="24" t="s">
        <v>476</v>
      </c>
      <c r="C465" s="30">
        <v>2939</v>
      </c>
      <c r="D465" s="36">
        <v>139</v>
      </c>
      <c r="E465" s="36">
        <f t="shared" si="7"/>
        <v>3078</v>
      </c>
    </row>
    <row r="466" spans="1:5" x14ac:dyDescent="0.25">
      <c r="A466" s="9">
        <v>463</v>
      </c>
      <c r="B466" s="24" t="s">
        <v>477</v>
      </c>
      <c r="C466" s="30">
        <v>491</v>
      </c>
      <c r="D466" s="36">
        <v>23</v>
      </c>
      <c r="E466" s="36">
        <f t="shared" si="7"/>
        <v>514</v>
      </c>
    </row>
    <row r="467" spans="1:5" x14ac:dyDescent="0.25">
      <c r="A467" s="9">
        <v>464</v>
      </c>
      <c r="B467" s="24" t="s">
        <v>478</v>
      </c>
      <c r="C467" s="30">
        <v>499</v>
      </c>
      <c r="D467" s="36">
        <v>24</v>
      </c>
      <c r="E467" s="36">
        <f t="shared" si="7"/>
        <v>523</v>
      </c>
    </row>
    <row r="468" spans="1:5" x14ac:dyDescent="0.25">
      <c r="A468" s="9">
        <v>465</v>
      </c>
      <c r="B468" s="24" t="s">
        <v>479</v>
      </c>
      <c r="C468" s="30">
        <v>937</v>
      </c>
      <c r="D468" s="36">
        <v>44</v>
      </c>
      <c r="E468" s="36">
        <f t="shared" si="7"/>
        <v>981</v>
      </c>
    </row>
    <row r="469" spans="1:5" x14ac:dyDescent="0.25">
      <c r="A469" s="9">
        <v>466</v>
      </c>
      <c r="B469" s="24" t="s">
        <v>480</v>
      </c>
      <c r="C469" s="30">
        <v>7158</v>
      </c>
      <c r="D469" s="36">
        <v>339</v>
      </c>
      <c r="E469" s="36">
        <f t="shared" si="7"/>
        <v>7497</v>
      </c>
    </row>
    <row r="470" spans="1:5" x14ac:dyDescent="0.25">
      <c r="A470" s="9">
        <v>467</v>
      </c>
      <c r="B470" s="24" t="s">
        <v>481</v>
      </c>
      <c r="C470" s="30">
        <v>11777</v>
      </c>
      <c r="D470" s="36">
        <v>558</v>
      </c>
      <c r="E470" s="36">
        <f t="shared" si="7"/>
        <v>12335</v>
      </c>
    </row>
    <row r="471" spans="1:5" x14ac:dyDescent="0.25">
      <c r="A471" s="9">
        <v>468</v>
      </c>
      <c r="B471" s="24" t="s">
        <v>482</v>
      </c>
      <c r="C471" s="30">
        <v>7405</v>
      </c>
      <c r="D471" s="36">
        <v>351</v>
      </c>
      <c r="E471" s="36">
        <f t="shared" si="7"/>
        <v>7756</v>
      </c>
    </row>
    <row r="472" spans="1:5" x14ac:dyDescent="0.25">
      <c r="A472" s="9">
        <v>469</v>
      </c>
      <c r="B472" s="24" t="s">
        <v>483</v>
      </c>
      <c r="C472" s="30">
        <v>18441</v>
      </c>
      <c r="D472" s="36">
        <v>873</v>
      </c>
      <c r="E472" s="36">
        <f t="shared" si="7"/>
        <v>19314</v>
      </c>
    </row>
    <row r="473" spans="1:5" x14ac:dyDescent="0.25">
      <c r="A473" s="9">
        <v>470</v>
      </c>
      <c r="B473" s="24" t="s">
        <v>484</v>
      </c>
      <c r="C473" s="30">
        <v>2473</v>
      </c>
      <c r="D473" s="36">
        <v>117</v>
      </c>
      <c r="E473" s="36">
        <f t="shared" si="7"/>
        <v>2590</v>
      </c>
    </row>
    <row r="474" spans="1:5" x14ac:dyDescent="0.25">
      <c r="A474" s="9">
        <v>471</v>
      </c>
      <c r="B474" s="24" t="s">
        <v>485</v>
      </c>
      <c r="C474" s="30">
        <v>260</v>
      </c>
      <c r="D474" s="36">
        <v>12</v>
      </c>
      <c r="E474" s="36">
        <f t="shared" si="7"/>
        <v>272</v>
      </c>
    </row>
    <row r="475" spans="1:5" x14ac:dyDescent="0.25">
      <c r="A475" s="9">
        <v>472</v>
      </c>
      <c r="B475" s="24" t="s">
        <v>486</v>
      </c>
      <c r="C475" s="30">
        <v>1978</v>
      </c>
      <c r="D475" s="36">
        <v>94</v>
      </c>
      <c r="E475" s="36">
        <f t="shared" si="7"/>
        <v>2072</v>
      </c>
    </row>
    <row r="476" spans="1:5" x14ac:dyDescent="0.25">
      <c r="A476" s="9">
        <v>473</v>
      </c>
      <c r="B476" s="24" t="s">
        <v>487</v>
      </c>
      <c r="C476" s="30">
        <v>766</v>
      </c>
      <c r="D476" s="36">
        <v>36</v>
      </c>
      <c r="E476" s="36">
        <f t="shared" si="7"/>
        <v>802</v>
      </c>
    </row>
    <row r="477" spans="1:5" x14ac:dyDescent="0.25">
      <c r="A477" s="9">
        <v>474</v>
      </c>
      <c r="B477" s="24" t="s">
        <v>488</v>
      </c>
      <c r="C477" s="30">
        <v>1728</v>
      </c>
      <c r="D477" s="36">
        <v>82</v>
      </c>
      <c r="E477" s="36">
        <f t="shared" si="7"/>
        <v>1810</v>
      </c>
    </row>
    <row r="478" spans="1:5" x14ac:dyDescent="0.25">
      <c r="A478" s="9">
        <v>475</v>
      </c>
      <c r="B478" s="24" t="s">
        <v>489</v>
      </c>
      <c r="C478" s="30">
        <v>6956</v>
      </c>
      <c r="D478" s="36">
        <v>329</v>
      </c>
      <c r="E478" s="36">
        <f t="shared" si="7"/>
        <v>7285</v>
      </c>
    </row>
    <row r="479" spans="1:5" x14ac:dyDescent="0.25">
      <c r="A479" s="9">
        <v>476</v>
      </c>
      <c r="B479" s="24" t="s">
        <v>490</v>
      </c>
      <c r="C479" s="30">
        <v>371</v>
      </c>
      <c r="D479" s="36">
        <v>18</v>
      </c>
      <c r="E479" s="36">
        <f t="shared" si="7"/>
        <v>389</v>
      </c>
    </row>
    <row r="480" spans="1:5" x14ac:dyDescent="0.25">
      <c r="A480" s="9">
        <v>477</v>
      </c>
      <c r="B480" s="24" t="s">
        <v>491</v>
      </c>
      <c r="C480" s="30">
        <v>780</v>
      </c>
      <c r="D480" s="36">
        <v>37</v>
      </c>
      <c r="E480" s="36">
        <f t="shared" si="7"/>
        <v>817</v>
      </c>
    </row>
    <row r="481" spans="1:5" x14ac:dyDescent="0.25">
      <c r="A481" s="9">
        <v>478</v>
      </c>
      <c r="B481" s="24" t="s">
        <v>492</v>
      </c>
      <c r="C481" s="30">
        <v>792</v>
      </c>
      <c r="D481" s="36">
        <v>38</v>
      </c>
      <c r="E481" s="36">
        <f t="shared" si="7"/>
        <v>830</v>
      </c>
    </row>
    <row r="482" spans="1:5" x14ac:dyDescent="0.25">
      <c r="A482" s="9">
        <v>479</v>
      </c>
      <c r="B482" s="24" t="s">
        <v>493</v>
      </c>
      <c r="C482" s="30">
        <v>101</v>
      </c>
      <c r="D482" s="36">
        <v>5</v>
      </c>
      <c r="E482" s="36">
        <f t="shared" si="7"/>
        <v>106</v>
      </c>
    </row>
    <row r="483" spans="1:5" x14ac:dyDescent="0.25">
      <c r="A483" s="9">
        <v>480</v>
      </c>
      <c r="B483" s="24" t="s">
        <v>494</v>
      </c>
      <c r="C483" s="30">
        <v>1188</v>
      </c>
      <c r="D483" s="36">
        <v>56</v>
      </c>
      <c r="E483" s="36">
        <f t="shared" si="7"/>
        <v>1244</v>
      </c>
    </row>
    <row r="484" spans="1:5" x14ac:dyDescent="0.25">
      <c r="A484" s="9">
        <v>481</v>
      </c>
      <c r="B484" s="24" t="s">
        <v>495</v>
      </c>
      <c r="C484" s="30">
        <v>1781</v>
      </c>
      <c r="D484" s="36">
        <v>84</v>
      </c>
      <c r="E484" s="36">
        <f t="shared" si="7"/>
        <v>1865</v>
      </c>
    </row>
    <row r="485" spans="1:5" x14ac:dyDescent="0.25">
      <c r="A485" s="9">
        <v>482</v>
      </c>
      <c r="B485" s="24" t="s">
        <v>496</v>
      </c>
      <c r="C485" s="30">
        <v>47977</v>
      </c>
      <c r="D485" s="36">
        <v>2272</v>
      </c>
      <c r="E485" s="36">
        <f t="shared" si="7"/>
        <v>50249</v>
      </c>
    </row>
    <row r="486" spans="1:5" x14ac:dyDescent="0.25">
      <c r="A486" s="9">
        <v>483</v>
      </c>
      <c r="B486" s="24" t="s">
        <v>497</v>
      </c>
      <c r="C486" s="30">
        <v>5387</v>
      </c>
      <c r="D486" s="36">
        <v>255</v>
      </c>
      <c r="E486" s="36">
        <f t="shared" si="7"/>
        <v>5642</v>
      </c>
    </row>
    <row r="487" spans="1:5" x14ac:dyDescent="0.25">
      <c r="A487" s="9">
        <v>484</v>
      </c>
      <c r="B487" s="24" t="s">
        <v>498</v>
      </c>
      <c r="C487" s="30">
        <v>3050</v>
      </c>
      <c r="D487" s="36">
        <v>144</v>
      </c>
      <c r="E487" s="36">
        <f t="shared" si="7"/>
        <v>3194</v>
      </c>
    </row>
    <row r="488" spans="1:5" x14ac:dyDescent="0.25">
      <c r="A488" s="9">
        <v>485</v>
      </c>
      <c r="B488" s="24" t="s">
        <v>499</v>
      </c>
      <c r="C488" s="30">
        <v>1821</v>
      </c>
      <c r="D488" s="36">
        <v>86</v>
      </c>
      <c r="E488" s="36">
        <f t="shared" si="7"/>
        <v>1907</v>
      </c>
    </row>
    <row r="489" spans="1:5" x14ac:dyDescent="0.25">
      <c r="A489" s="9">
        <v>486</v>
      </c>
      <c r="B489" s="24" t="s">
        <v>500</v>
      </c>
      <c r="C489" s="30">
        <v>2515</v>
      </c>
      <c r="D489" s="36">
        <v>119</v>
      </c>
      <c r="E489" s="36">
        <f t="shared" si="7"/>
        <v>2634</v>
      </c>
    </row>
    <row r="490" spans="1:5" x14ac:dyDescent="0.25">
      <c r="A490" s="9">
        <v>487</v>
      </c>
      <c r="B490" s="24" t="s">
        <v>501</v>
      </c>
      <c r="C490" s="30">
        <v>2040</v>
      </c>
      <c r="D490" s="36">
        <v>97</v>
      </c>
      <c r="E490" s="36">
        <f t="shared" si="7"/>
        <v>2137</v>
      </c>
    </row>
    <row r="491" spans="1:5" x14ac:dyDescent="0.25">
      <c r="A491" s="9">
        <v>488</v>
      </c>
      <c r="B491" s="24" t="s">
        <v>502</v>
      </c>
      <c r="C491" s="30">
        <v>297</v>
      </c>
      <c r="D491" s="36">
        <v>14</v>
      </c>
      <c r="E491" s="36">
        <f t="shared" si="7"/>
        <v>311</v>
      </c>
    </row>
    <row r="492" spans="1:5" x14ac:dyDescent="0.25">
      <c r="A492" s="9">
        <v>489</v>
      </c>
      <c r="B492" s="24" t="s">
        <v>503</v>
      </c>
      <c r="C492" s="30">
        <v>2495</v>
      </c>
      <c r="D492" s="36">
        <v>118</v>
      </c>
      <c r="E492" s="36">
        <f t="shared" si="7"/>
        <v>2613</v>
      </c>
    </row>
    <row r="493" spans="1:5" x14ac:dyDescent="0.25">
      <c r="A493" s="9">
        <v>490</v>
      </c>
      <c r="B493" s="24" t="s">
        <v>504</v>
      </c>
      <c r="C493" s="30">
        <v>1886</v>
      </c>
      <c r="D493" s="36">
        <v>89</v>
      </c>
      <c r="E493" s="36">
        <f t="shared" si="7"/>
        <v>1975</v>
      </c>
    </row>
    <row r="494" spans="1:5" x14ac:dyDescent="0.25">
      <c r="A494" s="9">
        <v>491</v>
      </c>
      <c r="B494" s="24" t="s">
        <v>505</v>
      </c>
      <c r="C494" s="30">
        <v>3097</v>
      </c>
      <c r="D494" s="36">
        <v>147</v>
      </c>
      <c r="E494" s="36">
        <f t="shared" si="7"/>
        <v>3244</v>
      </c>
    </row>
    <row r="495" spans="1:5" x14ac:dyDescent="0.25">
      <c r="A495" s="9">
        <v>492</v>
      </c>
      <c r="B495" s="24" t="s">
        <v>506</v>
      </c>
      <c r="C495" s="30">
        <v>1934</v>
      </c>
      <c r="D495" s="36">
        <v>92</v>
      </c>
      <c r="E495" s="36">
        <f t="shared" si="7"/>
        <v>2026</v>
      </c>
    </row>
    <row r="496" spans="1:5" x14ac:dyDescent="0.25">
      <c r="A496" s="9">
        <v>493</v>
      </c>
      <c r="B496" s="24" t="s">
        <v>507</v>
      </c>
      <c r="C496" s="30">
        <v>936</v>
      </c>
      <c r="D496" s="36">
        <v>44</v>
      </c>
      <c r="E496" s="36">
        <f t="shared" si="7"/>
        <v>980</v>
      </c>
    </row>
    <row r="497" spans="1:5" x14ac:dyDescent="0.25">
      <c r="A497" s="9">
        <v>494</v>
      </c>
      <c r="B497" s="24" t="s">
        <v>508</v>
      </c>
      <c r="C497" s="30">
        <v>3119</v>
      </c>
      <c r="D497" s="36">
        <v>148</v>
      </c>
      <c r="E497" s="36">
        <f t="shared" si="7"/>
        <v>3267</v>
      </c>
    </row>
    <row r="498" spans="1:5" x14ac:dyDescent="0.25">
      <c r="A498" s="9">
        <v>495</v>
      </c>
      <c r="B498" s="24" t="s">
        <v>509</v>
      </c>
      <c r="C498" s="30">
        <v>1499</v>
      </c>
      <c r="D498" s="36">
        <v>71</v>
      </c>
      <c r="E498" s="36">
        <f t="shared" si="7"/>
        <v>1570</v>
      </c>
    </row>
    <row r="499" spans="1:5" x14ac:dyDescent="0.25">
      <c r="A499" s="9">
        <v>496</v>
      </c>
      <c r="B499" s="24" t="s">
        <v>510</v>
      </c>
      <c r="C499" s="30">
        <v>1067</v>
      </c>
      <c r="D499" s="36">
        <v>51</v>
      </c>
      <c r="E499" s="36">
        <f t="shared" si="7"/>
        <v>1118</v>
      </c>
    </row>
    <row r="500" spans="1:5" x14ac:dyDescent="0.25">
      <c r="A500" s="9">
        <v>497</v>
      </c>
      <c r="B500" s="24" t="s">
        <v>511</v>
      </c>
      <c r="C500" s="30">
        <v>2359</v>
      </c>
      <c r="D500" s="36">
        <v>112</v>
      </c>
      <c r="E500" s="36">
        <f t="shared" si="7"/>
        <v>2471</v>
      </c>
    </row>
    <row r="501" spans="1:5" x14ac:dyDescent="0.25">
      <c r="A501" s="9">
        <v>498</v>
      </c>
      <c r="B501" s="24" t="s">
        <v>512</v>
      </c>
      <c r="C501" s="30">
        <v>3757</v>
      </c>
      <c r="D501" s="36">
        <v>178</v>
      </c>
      <c r="E501" s="36">
        <f t="shared" si="7"/>
        <v>3935</v>
      </c>
    </row>
    <row r="502" spans="1:5" x14ac:dyDescent="0.25">
      <c r="A502" s="9">
        <v>499</v>
      </c>
      <c r="B502" s="24" t="s">
        <v>513</v>
      </c>
      <c r="C502" s="30">
        <v>2327</v>
      </c>
      <c r="D502" s="36">
        <v>110</v>
      </c>
      <c r="E502" s="36">
        <f t="shared" si="7"/>
        <v>2437</v>
      </c>
    </row>
    <row r="503" spans="1:5" x14ac:dyDescent="0.25">
      <c r="A503" s="9">
        <v>500</v>
      </c>
      <c r="B503" s="24" t="s">
        <v>514</v>
      </c>
      <c r="C503" s="30">
        <v>4915</v>
      </c>
      <c r="D503" s="36">
        <v>233</v>
      </c>
      <c r="E503" s="36">
        <f t="shared" si="7"/>
        <v>5148</v>
      </c>
    </row>
    <row r="504" spans="1:5" x14ac:dyDescent="0.25">
      <c r="A504" s="9">
        <v>501</v>
      </c>
      <c r="B504" s="24" t="s">
        <v>515</v>
      </c>
      <c r="C504" s="30">
        <v>654</v>
      </c>
      <c r="D504" s="36">
        <v>31</v>
      </c>
      <c r="E504" s="36">
        <f t="shared" si="7"/>
        <v>685</v>
      </c>
    </row>
    <row r="505" spans="1:5" x14ac:dyDescent="0.25">
      <c r="A505" s="9">
        <v>502</v>
      </c>
      <c r="B505" s="24" t="s">
        <v>516</v>
      </c>
      <c r="C505" s="30">
        <v>10285</v>
      </c>
      <c r="D505" s="36">
        <v>487</v>
      </c>
      <c r="E505" s="36">
        <f t="shared" si="7"/>
        <v>10772</v>
      </c>
    </row>
    <row r="506" spans="1:5" x14ac:dyDescent="0.25">
      <c r="A506" s="9">
        <v>503</v>
      </c>
      <c r="B506" s="24" t="s">
        <v>517</v>
      </c>
      <c r="C506" s="30">
        <v>430</v>
      </c>
      <c r="D506" s="36">
        <v>20</v>
      </c>
      <c r="E506" s="36">
        <f t="shared" si="7"/>
        <v>450</v>
      </c>
    </row>
    <row r="507" spans="1:5" x14ac:dyDescent="0.25">
      <c r="A507" s="9">
        <v>504</v>
      </c>
      <c r="B507" s="24" t="s">
        <v>518</v>
      </c>
      <c r="C507" s="30">
        <v>1288</v>
      </c>
      <c r="D507" s="36">
        <v>61</v>
      </c>
      <c r="E507" s="36">
        <f t="shared" si="7"/>
        <v>1349</v>
      </c>
    </row>
    <row r="508" spans="1:5" x14ac:dyDescent="0.25">
      <c r="A508" s="9">
        <v>505</v>
      </c>
      <c r="B508" s="24" t="s">
        <v>519</v>
      </c>
      <c r="C508" s="30">
        <v>18779</v>
      </c>
      <c r="D508" s="36">
        <v>889</v>
      </c>
      <c r="E508" s="36">
        <f t="shared" si="7"/>
        <v>19668</v>
      </c>
    </row>
    <row r="509" spans="1:5" x14ac:dyDescent="0.25">
      <c r="A509" s="9">
        <v>506</v>
      </c>
      <c r="B509" s="24" t="s">
        <v>520</v>
      </c>
      <c r="C509" s="30">
        <v>410</v>
      </c>
      <c r="D509" s="36">
        <v>19</v>
      </c>
      <c r="E509" s="36">
        <f t="shared" si="7"/>
        <v>429</v>
      </c>
    </row>
    <row r="510" spans="1:5" x14ac:dyDescent="0.25">
      <c r="A510" s="9">
        <v>507</v>
      </c>
      <c r="B510" s="24" t="s">
        <v>521</v>
      </c>
      <c r="C510" s="30">
        <v>1771</v>
      </c>
      <c r="D510" s="36">
        <v>84</v>
      </c>
      <c r="E510" s="36">
        <f t="shared" si="7"/>
        <v>1855</v>
      </c>
    </row>
    <row r="511" spans="1:5" x14ac:dyDescent="0.25">
      <c r="A511" s="9">
        <v>508</v>
      </c>
      <c r="B511" s="24" t="s">
        <v>522</v>
      </c>
      <c r="C511" s="30">
        <v>1205</v>
      </c>
      <c r="D511" s="36">
        <v>57</v>
      </c>
      <c r="E511" s="36">
        <f t="shared" si="7"/>
        <v>1262</v>
      </c>
    </row>
    <row r="512" spans="1:5" x14ac:dyDescent="0.25">
      <c r="A512" s="9">
        <v>509</v>
      </c>
      <c r="B512" s="24" t="s">
        <v>523</v>
      </c>
      <c r="C512" s="30">
        <v>6076</v>
      </c>
      <c r="D512" s="36">
        <v>288</v>
      </c>
      <c r="E512" s="36">
        <f t="shared" si="7"/>
        <v>6364</v>
      </c>
    </row>
    <row r="513" spans="1:5" x14ac:dyDescent="0.25">
      <c r="A513" s="9">
        <v>510</v>
      </c>
      <c r="B513" s="24" t="s">
        <v>524</v>
      </c>
      <c r="C513" s="30">
        <v>388</v>
      </c>
      <c r="D513" s="36">
        <v>18</v>
      </c>
      <c r="E513" s="36">
        <f t="shared" si="7"/>
        <v>406</v>
      </c>
    </row>
    <row r="514" spans="1:5" x14ac:dyDescent="0.25">
      <c r="A514" s="9">
        <v>511</v>
      </c>
      <c r="B514" s="24" t="s">
        <v>525</v>
      </c>
      <c r="C514" s="30">
        <v>2073</v>
      </c>
      <c r="D514" s="36">
        <v>98</v>
      </c>
      <c r="E514" s="36">
        <f t="shared" si="7"/>
        <v>2171</v>
      </c>
    </row>
    <row r="515" spans="1:5" x14ac:dyDescent="0.25">
      <c r="A515" s="9">
        <v>512</v>
      </c>
      <c r="B515" s="24" t="s">
        <v>526</v>
      </c>
      <c r="C515" s="30">
        <v>545</v>
      </c>
      <c r="D515" s="36">
        <v>26</v>
      </c>
      <c r="E515" s="36">
        <f t="shared" si="7"/>
        <v>571</v>
      </c>
    </row>
    <row r="516" spans="1:5" x14ac:dyDescent="0.25">
      <c r="A516" s="9">
        <v>513</v>
      </c>
      <c r="B516" s="24" t="s">
        <v>527</v>
      </c>
      <c r="C516" s="30">
        <v>4478</v>
      </c>
      <c r="D516" s="36">
        <v>212</v>
      </c>
      <c r="E516" s="36">
        <f t="shared" si="7"/>
        <v>4690</v>
      </c>
    </row>
    <row r="517" spans="1:5" x14ac:dyDescent="0.25">
      <c r="A517" s="9">
        <v>514</v>
      </c>
      <c r="B517" s="24" t="s">
        <v>528</v>
      </c>
      <c r="C517" s="30">
        <v>552</v>
      </c>
      <c r="D517" s="36">
        <v>26</v>
      </c>
      <c r="E517" s="36">
        <f t="shared" ref="E517:E573" si="8">+C517+D517</f>
        <v>578</v>
      </c>
    </row>
    <row r="518" spans="1:5" x14ac:dyDescent="0.25">
      <c r="A518" s="9">
        <v>515</v>
      </c>
      <c r="B518" s="24" t="s">
        <v>529</v>
      </c>
      <c r="C518" s="30">
        <v>81559</v>
      </c>
      <c r="D518" s="36">
        <v>3863</v>
      </c>
      <c r="E518" s="36">
        <f t="shared" si="8"/>
        <v>85422</v>
      </c>
    </row>
    <row r="519" spans="1:5" x14ac:dyDescent="0.25">
      <c r="A519" s="9">
        <v>516</v>
      </c>
      <c r="B519" s="24" t="s">
        <v>530</v>
      </c>
      <c r="C519" s="30">
        <v>2931</v>
      </c>
      <c r="D519" s="36">
        <v>139</v>
      </c>
      <c r="E519" s="36">
        <f t="shared" si="8"/>
        <v>3070</v>
      </c>
    </row>
    <row r="520" spans="1:5" x14ac:dyDescent="0.25">
      <c r="A520" s="9">
        <v>517</v>
      </c>
      <c r="B520" s="24" t="s">
        <v>531</v>
      </c>
      <c r="C520" s="30">
        <v>3136</v>
      </c>
      <c r="D520" s="36">
        <v>149</v>
      </c>
      <c r="E520" s="36">
        <f t="shared" si="8"/>
        <v>3285</v>
      </c>
    </row>
    <row r="521" spans="1:5" x14ac:dyDescent="0.25">
      <c r="A521" s="9">
        <v>518</v>
      </c>
      <c r="B521" s="24" t="s">
        <v>532</v>
      </c>
      <c r="C521" s="30">
        <v>306</v>
      </c>
      <c r="D521" s="36">
        <v>14</v>
      </c>
      <c r="E521" s="36">
        <f t="shared" si="8"/>
        <v>320</v>
      </c>
    </row>
    <row r="522" spans="1:5" x14ac:dyDescent="0.25">
      <c r="A522" s="9">
        <v>519</v>
      </c>
      <c r="B522" s="24" t="s">
        <v>533</v>
      </c>
      <c r="C522" s="30">
        <v>2666</v>
      </c>
      <c r="D522" s="36">
        <v>126</v>
      </c>
      <c r="E522" s="36">
        <f t="shared" si="8"/>
        <v>2792</v>
      </c>
    </row>
    <row r="523" spans="1:5" x14ac:dyDescent="0.25">
      <c r="A523" s="9">
        <v>520</v>
      </c>
      <c r="B523" s="24" t="s">
        <v>534</v>
      </c>
      <c r="C523" s="30">
        <v>4537</v>
      </c>
      <c r="D523" s="36">
        <v>215</v>
      </c>
      <c r="E523" s="36">
        <f t="shared" si="8"/>
        <v>4752</v>
      </c>
    </row>
    <row r="524" spans="1:5" x14ac:dyDescent="0.25">
      <c r="A524" s="9">
        <v>521</v>
      </c>
      <c r="B524" s="24" t="s">
        <v>535</v>
      </c>
      <c r="C524" s="30">
        <v>200</v>
      </c>
      <c r="D524" s="36">
        <v>9</v>
      </c>
      <c r="E524" s="36">
        <f t="shared" si="8"/>
        <v>209</v>
      </c>
    </row>
    <row r="525" spans="1:5" x14ac:dyDescent="0.25">
      <c r="A525" s="9">
        <v>522</v>
      </c>
      <c r="B525" s="24" t="s">
        <v>536</v>
      </c>
      <c r="C525" s="30">
        <v>604</v>
      </c>
      <c r="D525" s="36">
        <v>29</v>
      </c>
      <c r="E525" s="36">
        <f t="shared" si="8"/>
        <v>633</v>
      </c>
    </row>
    <row r="526" spans="1:5" x14ac:dyDescent="0.25">
      <c r="A526" s="9">
        <v>523</v>
      </c>
      <c r="B526" s="24" t="s">
        <v>537</v>
      </c>
      <c r="C526" s="30">
        <v>2093</v>
      </c>
      <c r="D526" s="36">
        <v>99</v>
      </c>
      <c r="E526" s="36">
        <f t="shared" si="8"/>
        <v>2192</v>
      </c>
    </row>
    <row r="527" spans="1:5" x14ac:dyDescent="0.25">
      <c r="A527" s="9">
        <v>524</v>
      </c>
      <c r="B527" s="24" t="s">
        <v>538</v>
      </c>
      <c r="C527" s="30">
        <v>264</v>
      </c>
      <c r="D527" s="36">
        <v>13</v>
      </c>
      <c r="E527" s="36">
        <f t="shared" si="8"/>
        <v>277</v>
      </c>
    </row>
    <row r="528" spans="1:5" x14ac:dyDescent="0.25">
      <c r="A528" s="9">
        <v>525</v>
      </c>
      <c r="B528" s="24" t="s">
        <v>539</v>
      </c>
      <c r="C528" s="30">
        <v>10598</v>
      </c>
      <c r="D528" s="36">
        <v>502</v>
      </c>
      <c r="E528" s="36">
        <f t="shared" si="8"/>
        <v>11100</v>
      </c>
    </row>
    <row r="529" spans="1:5" x14ac:dyDescent="0.25">
      <c r="A529" s="9">
        <v>526</v>
      </c>
      <c r="B529" s="24" t="s">
        <v>540</v>
      </c>
      <c r="C529" s="30">
        <v>9422</v>
      </c>
      <c r="D529" s="36">
        <v>446</v>
      </c>
      <c r="E529" s="36">
        <f t="shared" si="8"/>
        <v>9868</v>
      </c>
    </row>
    <row r="530" spans="1:5" x14ac:dyDescent="0.25">
      <c r="A530" s="9">
        <v>527</v>
      </c>
      <c r="B530" s="24" t="s">
        <v>541</v>
      </c>
      <c r="C530" s="30">
        <v>1540</v>
      </c>
      <c r="D530" s="36">
        <v>73</v>
      </c>
      <c r="E530" s="36">
        <f t="shared" si="8"/>
        <v>1613</v>
      </c>
    </row>
    <row r="531" spans="1:5" x14ac:dyDescent="0.25">
      <c r="A531" s="9">
        <v>528</v>
      </c>
      <c r="B531" s="24" t="s">
        <v>542</v>
      </c>
      <c r="C531" s="30">
        <v>1057</v>
      </c>
      <c r="D531" s="36">
        <v>50</v>
      </c>
      <c r="E531" s="36">
        <f t="shared" si="8"/>
        <v>1107</v>
      </c>
    </row>
    <row r="532" spans="1:5" x14ac:dyDescent="0.25">
      <c r="A532" s="9">
        <v>529</v>
      </c>
      <c r="B532" s="24" t="s">
        <v>543</v>
      </c>
      <c r="C532" s="30">
        <v>792</v>
      </c>
      <c r="D532" s="36">
        <v>37</v>
      </c>
      <c r="E532" s="36">
        <f t="shared" si="8"/>
        <v>829</v>
      </c>
    </row>
    <row r="533" spans="1:5" x14ac:dyDescent="0.25">
      <c r="A533" s="9">
        <v>530</v>
      </c>
      <c r="B533" s="24" t="s">
        <v>544</v>
      </c>
      <c r="C533" s="30">
        <v>2987</v>
      </c>
      <c r="D533" s="36">
        <v>141</v>
      </c>
      <c r="E533" s="36">
        <f t="shared" si="8"/>
        <v>3128</v>
      </c>
    </row>
    <row r="534" spans="1:5" x14ac:dyDescent="0.25">
      <c r="A534" s="9">
        <v>531</v>
      </c>
      <c r="B534" s="24" t="s">
        <v>545</v>
      </c>
      <c r="C534" s="30">
        <v>1681</v>
      </c>
      <c r="D534" s="36">
        <v>80</v>
      </c>
      <c r="E534" s="36">
        <f t="shared" si="8"/>
        <v>1761</v>
      </c>
    </row>
    <row r="535" spans="1:5" x14ac:dyDescent="0.25">
      <c r="A535" s="9">
        <v>532</v>
      </c>
      <c r="B535" s="24" t="s">
        <v>546</v>
      </c>
      <c r="C535" s="30">
        <v>2379</v>
      </c>
      <c r="D535" s="36">
        <v>113</v>
      </c>
      <c r="E535" s="36">
        <f t="shared" si="8"/>
        <v>2492</v>
      </c>
    </row>
    <row r="536" spans="1:5" x14ac:dyDescent="0.25">
      <c r="A536" s="9">
        <v>533</v>
      </c>
      <c r="B536" s="24" t="s">
        <v>547</v>
      </c>
      <c r="C536" s="30">
        <v>1730</v>
      </c>
      <c r="D536" s="36">
        <v>82</v>
      </c>
      <c r="E536" s="36">
        <f t="shared" si="8"/>
        <v>1812</v>
      </c>
    </row>
    <row r="537" spans="1:5" x14ac:dyDescent="0.25">
      <c r="A537" s="9">
        <v>534</v>
      </c>
      <c r="B537" s="24" t="s">
        <v>548</v>
      </c>
      <c r="C537" s="30">
        <v>2595</v>
      </c>
      <c r="D537" s="36">
        <v>123</v>
      </c>
      <c r="E537" s="36">
        <f t="shared" si="8"/>
        <v>2718</v>
      </c>
    </row>
    <row r="538" spans="1:5" x14ac:dyDescent="0.25">
      <c r="A538" s="9">
        <v>535</v>
      </c>
      <c r="B538" s="24" t="s">
        <v>549</v>
      </c>
      <c r="C538" s="30">
        <v>2149</v>
      </c>
      <c r="D538" s="36">
        <v>102</v>
      </c>
      <c r="E538" s="36">
        <f t="shared" si="8"/>
        <v>2251</v>
      </c>
    </row>
    <row r="539" spans="1:5" x14ac:dyDescent="0.25">
      <c r="A539" s="9">
        <v>536</v>
      </c>
      <c r="B539" s="24" t="s">
        <v>550</v>
      </c>
      <c r="C539" s="30">
        <v>452</v>
      </c>
      <c r="D539" s="36">
        <v>21</v>
      </c>
      <c r="E539" s="36">
        <f t="shared" si="8"/>
        <v>473</v>
      </c>
    </row>
    <row r="540" spans="1:5" x14ac:dyDescent="0.25">
      <c r="A540" s="9">
        <v>537</v>
      </c>
      <c r="B540" s="24" t="s">
        <v>551</v>
      </c>
      <c r="C540" s="30">
        <v>4423</v>
      </c>
      <c r="D540" s="36">
        <v>209</v>
      </c>
      <c r="E540" s="36">
        <f t="shared" si="8"/>
        <v>4632</v>
      </c>
    </row>
    <row r="541" spans="1:5" x14ac:dyDescent="0.25">
      <c r="A541" s="9">
        <v>538</v>
      </c>
      <c r="B541" s="24" t="s">
        <v>552</v>
      </c>
      <c r="C541" s="30">
        <v>461</v>
      </c>
      <c r="D541" s="36">
        <v>22</v>
      </c>
      <c r="E541" s="36">
        <f t="shared" si="8"/>
        <v>483</v>
      </c>
    </row>
    <row r="542" spans="1:5" x14ac:dyDescent="0.25">
      <c r="A542" s="9">
        <v>539</v>
      </c>
      <c r="B542" s="24" t="s">
        <v>553</v>
      </c>
      <c r="C542" s="30">
        <v>3141</v>
      </c>
      <c r="D542" s="36">
        <v>149</v>
      </c>
      <c r="E542" s="36">
        <f t="shared" si="8"/>
        <v>3290</v>
      </c>
    </row>
    <row r="543" spans="1:5" x14ac:dyDescent="0.25">
      <c r="A543" s="9">
        <v>540</v>
      </c>
      <c r="B543" s="24" t="s">
        <v>554</v>
      </c>
      <c r="C543" s="30">
        <v>8779</v>
      </c>
      <c r="D543" s="36">
        <v>416</v>
      </c>
      <c r="E543" s="36">
        <f t="shared" si="8"/>
        <v>9195</v>
      </c>
    </row>
    <row r="544" spans="1:5" x14ac:dyDescent="0.25">
      <c r="A544" s="9">
        <v>541</v>
      </c>
      <c r="B544" s="24" t="s">
        <v>555</v>
      </c>
      <c r="C544" s="30">
        <v>775</v>
      </c>
      <c r="D544" s="36">
        <v>37</v>
      </c>
      <c r="E544" s="36">
        <f t="shared" si="8"/>
        <v>812</v>
      </c>
    </row>
    <row r="545" spans="1:5" x14ac:dyDescent="0.25">
      <c r="A545" s="9">
        <v>542</v>
      </c>
      <c r="B545" s="24" t="s">
        <v>556</v>
      </c>
      <c r="C545" s="30">
        <v>521</v>
      </c>
      <c r="D545" s="36">
        <v>25</v>
      </c>
      <c r="E545" s="36">
        <f t="shared" si="8"/>
        <v>546</v>
      </c>
    </row>
    <row r="546" spans="1:5" x14ac:dyDescent="0.25">
      <c r="A546" s="9">
        <v>543</v>
      </c>
      <c r="B546" s="24" t="s">
        <v>557</v>
      </c>
      <c r="C546" s="30">
        <v>3522</v>
      </c>
      <c r="D546" s="36">
        <v>167</v>
      </c>
      <c r="E546" s="36">
        <f t="shared" si="8"/>
        <v>3689</v>
      </c>
    </row>
    <row r="547" spans="1:5" x14ac:dyDescent="0.25">
      <c r="A547" s="9">
        <v>544</v>
      </c>
      <c r="B547" s="24" t="s">
        <v>558</v>
      </c>
      <c r="C547" s="30">
        <v>1371</v>
      </c>
      <c r="D547" s="36">
        <v>65</v>
      </c>
      <c r="E547" s="36">
        <f t="shared" si="8"/>
        <v>1436</v>
      </c>
    </row>
    <row r="548" spans="1:5" x14ac:dyDescent="0.25">
      <c r="A548" s="9">
        <v>545</v>
      </c>
      <c r="B548" s="24" t="s">
        <v>559</v>
      </c>
      <c r="C548" s="30">
        <v>8072</v>
      </c>
      <c r="D548" s="36">
        <v>382</v>
      </c>
      <c r="E548" s="36">
        <f t="shared" si="8"/>
        <v>8454</v>
      </c>
    </row>
    <row r="549" spans="1:5" x14ac:dyDescent="0.25">
      <c r="A549" s="9">
        <v>546</v>
      </c>
      <c r="B549" s="24" t="s">
        <v>560</v>
      </c>
      <c r="C549" s="30">
        <v>4193</v>
      </c>
      <c r="D549" s="36">
        <v>199</v>
      </c>
      <c r="E549" s="36">
        <f t="shared" si="8"/>
        <v>4392</v>
      </c>
    </row>
    <row r="550" spans="1:5" x14ac:dyDescent="0.25">
      <c r="A550" s="9">
        <v>547</v>
      </c>
      <c r="B550" s="24" t="s">
        <v>561</v>
      </c>
      <c r="C550" s="30">
        <v>1117</v>
      </c>
      <c r="D550" s="36">
        <v>53</v>
      </c>
      <c r="E550" s="36">
        <f t="shared" si="8"/>
        <v>1170</v>
      </c>
    </row>
    <row r="551" spans="1:5" x14ac:dyDescent="0.25">
      <c r="A551" s="9">
        <v>548</v>
      </c>
      <c r="B551" s="24" t="s">
        <v>562</v>
      </c>
      <c r="C551" s="30">
        <v>1487</v>
      </c>
      <c r="D551" s="36">
        <v>70</v>
      </c>
      <c r="E551" s="36">
        <f t="shared" si="8"/>
        <v>1557</v>
      </c>
    </row>
    <row r="552" spans="1:5" x14ac:dyDescent="0.25">
      <c r="A552" s="9">
        <v>549</v>
      </c>
      <c r="B552" s="24" t="s">
        <v>563</v>
      </c>
      <c r="C552" s="30">
        <v>5673</v>
      </c>
      <c r="D552" s="36">
        <v>269</v>
      </c>
      <c r="E552" s="36">
        <f t="shared" si="8"/>
        <v>5942</v>
      </c>
    </row>
    <row r="553" spans="1:5" x14ac:dyDescent="0.25">
      <c r="A553" s="9">
        <v>550</v>
      </c>
      <c r="B553" s="24" t="s">
        <v>564</v>
      </c>
      <c r="C553" s="30">
        <v>4943</v>
      </c>
      <c r="D553" s="36">
        <v>234</v>
      </c>
      <c r="E553" s="36">
        <f t="shared" si="8"/>
        <v>5177</v>
      </c>
    </row>
    <row r="554" spans="1:5" x14ac:dyDescent="0.25">
      <c r="A554" s="9">
        <v>551</v>
      </c>
      <c r="B554" s="24" t="s">
        <v>565</v>
      </c>
      <c r="C554" s="30">
        <v>35062</v>
      </c>
      <c r="D554" s="36">
        <v>1661</v>
      </c>
      <c r="E554" s="36">
        <f t="shared" si="8"/>
        <v>36723</v>
      </c>
    </row>
    <row r="555" spans="1:5" x14ac:dyDescent="0.25">
      <c r="A555" s="9">
        <v>552</v>
      </c>
      <c r="B555" s="24" t="s">
        <v>566</v>
      </c>
      <c r="C555" s="30">
        <v>349</v>
      </c>
      <c r="D555" s="36">
        <v>17</v>
      </c>
      <c r="E555" s="36">
        <f t="shared" si="8"/>
        <v>366</v>
      </c>
    </row>
    <row r="556" spans="1:5" x14ac:dyDescent="0.25">
      <c r="A556" s="9">
        <v>553</v>
      </c>
      <c r="B556" s="24" t="s">
        <v>567</v>
      </c>
      <c r="C556" s="30">
        <v>19515</v>
      </c>
      <c r="D556" s="36">
        <v>924</v>
      </c>
      <c r="E556" s="36">
        <f t="shared" si="8"/>
        <v>20439</v>
      </c>
    </row>
    <row r="557" spans="1:5" x14ac:dyDescent="0.25">
      <c r="A557" s="9">
        <v>554</v>
      </c>
      <c r="B557" s="24" t="s">
        <v>568</v>
      </c>
      <c r="C557" s="30">
        <v>3115</v>
      </c>
      <c r="D557" s="36">
        <v>148</v>
      </c>
      <c r="E557" s="36">
        <f t="shared" si="8"/>
        <v>3263</v>
      </c>
    </row>
    <row r="558" spans="1:5" x14ac:dyDescent="0.25">
      <c r="A558" s="9">
        <v>555</v>
      </c>
      <c r="B558" s="24" t="s">
        <v>569</v>
      </c>
      <c r="C558" s="30">
        <v>1893</v>
      </c>
      <c r="D558" s="36">
        <v>90</v>
      </c>
      <c r="E558" s="36">
        <f t="shared" si="8"/>
        <v>1983</v>
      </c>
    </row>
    <row r="559" spans="1:5" x14ac:dyDescent="0.25">
      <c r="A559" s="9">
        <v>556</v>
      </c>
      <c r="B559" s="24" t="s">
        <v>570</v>
      </c>
      <c r="C559" s="30">
        <v>275</v>
      </c>
      <c r="D559" s="36">
        <v>13</v>
      </c>
      <c r="E559" s="36">
        <f t="shared" si="8"/>
        <v>288</v>
      </c>
    </row>
    <row r="560" spans="1:5" x14ac:dyDescent="0.25">
      <c r="A560" s="9">
        <v>557</v>
      </c>
      <c r="B560" s="24" t="s">
        <v>571</v>
      </c>
      <c r="C560" s="30">
        <v>12106</v>
      </c>
      <c r="D560" s="36">
        <v>573</v>
      </c>
      <c r="E560" s="36">
        <f t="shared" si="8"/>
        <v>12679</v>
      </c>
    </row>
    <row r="561" spans="1:5" x14ac:dyDescent="0.25">
      <c r="A561" s="9">
        <v>558</v>
      </c>
      <c r="B561" s="24" t="s">
        <v>572</v>
      </c>
      <c r="C561" s="30">
        <v>683</v>
      </c>
      <c r="D561" s="36">
        <v>32</v>
      </c>
      <c r="E561" s="36">
        <f t="shared" si="8"/>
        <v>715</v>
      </c>
    </row>
    <row r="562" spans="1:5" x14ac:dyDescent="0.25">
      <c r="A562" s="9">
        <v>559</v>
      </c>
      <c r="B562" s="24" t="s">
        <v>573</v>
      </c>
      <c r="C562" s="30">
        <v>14572</v>
      </c>
      <c r="D562" s="36">
        <v>690</v>
      </c>
      <c r="E562" s="36">
        <f t="shared" si="8"/>
        <v>15262</v>
      </c>
    </row>
    <row r="563" spans="1:5" x14ac:dyDescent="0.25">
      <c r="A563" s="9">
        <v>560</v>
      </c>
      <c r="B563" s="24" t="s">
        <v>574</v>
      </c>
      <c r="C563" s="30">
        <v>6482</v>
      </c>
      <c r="D563" s="36">
        <v>307</v>
      </c>
      <c r="E563" s="36">
        <f t="shared" si="8"/>
        <v>6789</v>
      </c>
    </row>
    <row r="564" spans="1:5" x14ac:dyDescent="0.25">
      <c r="A564" s="9">
        <v>561</v>
      </c>
      <c r="B564" s="24" t="s">
        <v>575</v>
      </c>
      <c r="C564" s="30">
        <v>1856</v>
      </c>
      <c r="D564" s="36">
        <v>88</v>
      </c>
      <c r="E564" s="36">
        <f t="shared" si="8"/>
        <v>1944</v>
      </c>
    </row>
    <row r="565" spans="1:5" x14ac:dyDescent="0.25">
      <c r="A565" s="9">
        <v>562</v>
      </c>
      <c r="B565" s="24" t="s">
        <v>576</v>
      </c>
      <c r="C565" s="30">
        <v>1220</v>
      </c>
      <c r="D565" s="36">
        <v>58</v>
      </c>
      <c r="E565" s="36">
        <f t="shared" si="8"/>
        <v>1278</v>
      </c>
    </row>
    <row r="566" spans="1:5" x14ac:dyDescent="0.25">
      <c r="A566" s="9">
        <v>563</v>
      </c>
      <c r="B566" s="24" t="s">
        <v>577</v>
      </c>
      <c r="C566" s="30">
        <v>643</v>
      </c>
      <c r="D566" s="36">
        <v>30</v>
      </c>
      <c r="E566" s="36">
        <f t="shared" si="8"/>
        <v>673</v>
      </c>
    </row>
    <row r="567" spans="1:5" x14ac:dyDescent="0.25">
      <c r="A567" s="9">
        <v>564</v>
      </c>
      <c r="B567" s="24" t="s">
        <v>578</v>
      </c>
      <c r="C567" s="30">
        <v>591</v>
      </c>
      <c r="D567" s="36">
        <v>28</v>
      </c>
      <c r="E567" s="36">
        <f t="shared" si="8"/>
        <v>619</v>
      </c>
    </row>
    <row r="568" spans="1:5" x14ac:dyDescent="0.25">
      <c r="A568" s="9">
        <v>565</v>
      </c>
      <c r="B568" s="24" t="s">
        <v>579</v>
      </c>
      <c r="C568" s="30">
        <v>42204</v>
      </c>
      <c r="D568" s="36">
        <v>1999</v>
      </c>
      <c r="E568" s="36">
        <f t="shared" si="8"/>
        <v>44203</v>
      </c>
    </row>
    <row r="569" spans="1:5" x14ac:dyDescent="0.25">
      <c r="A569" s="9">
        <v>566</v>
      </c>
      <c r="B569" s="24" t="s">
        <v>580</v>
      </c>
      <c r="C569" s="30">
        <v>1567</v>
      </c>
      <c r="D569" s="36">
        <v>74</v>
      </c>
      <c r="E569" s="36">
        <f t="shared" si="8"/>
        <v>1641</v>
      </c>
    </row>
    <row r="570" spans="1:5" x14ac:dyDescent="0.25">
      <c r="A570" s="9">
        <v>567</v>
      </c>
      <c r="B570" s="24" t="s">
        <v>581</v>
      </c>
      <c r="C570" s="30">
        <v>2154</v>
      </c>
      <c r="D570" s="36">
        <v>102</v>
      </c>
      <c r="E570" s="36">
        <f t="shared" si="8"/>
        <v>2256</v>
      </c>
    </row>
    <row r="571" spans="1:5" x14ac:dyDescent="0.25">
      <c r="A571" s="9">
        <v>568</v>
      </c>
      <c r="B571" s="24" t="s">
        <v>582</v>
      </c>
      <c r="C571" s="30">
        <v>1073</v>
      </c>
      <c r="D571" s="36">
        <v>51</v>
      </c>
      <c r="E571" s="36">
        <f t="shared" si="8"/>
        <v>1124</v>
      </c>
    </row>
    <row r="572" spans="1:5" x14ac:dyDescent="0.25">
      <c r="A572" s="9">
        <v>569</v>
      </c>
      <c r="B572" s="24" t="s">
        <v>583</v>
      </c>
      <c r="C572" s="30">
        <v>816</v>
      </c>
      <c r="D572" s="36">
        <v>39</v>
      </c>
      <c r="E572" s="36">
        <f t="shared" si="8"/>
        <v>855</v>
      </c>
    </row>
    <row r="573" spans="1:5" x14ac:dyDescent="0.25">
      <c r="A573" s="9">
        <v>570</v>
      </c>
      <c r="B573" s="24" t="s">
        <v>584</v>
      </c>
      <c r="C573" s="30">
        <v>17636</v>
      </c>
      <c r="D573" s="36">
        <v>835</v>
      </c>
      <c r="E573" s="36">
        <f t="shared" si="8"/>
        <v>18471</v>
      </c>
    </row>
    <row r="574" spans="1:5" x14ac:dyDescent="0.25">
      <c r="A574" s="15"/>
      <c r="B574" s="24" t="s">
        <v>14</v>
      </c>
      <c r="C574" s="24"/>
      <c r="D574" s="24"/>
      <c r="E574" s="30">
        <f>SUM(E4:E573)</f>
        <v>4283303</v>
      </c>
    </row>
  </sheetData>
  <sheetProtection selectLockedCells="1" selectUnlockedCells="1"/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selection sqref="A1:C1"/>
    </sheetView>
  </sheetViews>
  <sheetFormatPr baseColWidth="10" defaultRowHeight="15" x14ac:dyDescent="0.25"/>
  <cols>
    <col min="1" max="1" width="6" bestFit="1" customWidth="1"/>
    <col min="2" max="2" width="36" bestFit="1" customWidth="1"/>
    <col min="3" max="3" width="35.5703125" customWidth="1"/>
  </cols>
  <sheetData>
    <row r="1" spans="1:3" ht="72.75" customHeight="1" x14ac:dyDescent="0.25">
      <c r="A1" s="44" t="s">
        <v>0</v>
      </c>
      <c r="B1" s="44"/>
      <c r="C1" s="44"/>
    </row>
    <row r="2" spans="1:3" ht="44.25" customHeight="1" x14ac:dyDescent="0.25">
      <c r="A2" s="45" t="s">
        <v>593</v>
      </c>
      <c r="B2" s="45"/>
      <c r="C2" s="45"/>
    </row>
    <row r="3" spans="1:3" x14ac:dyDescent="0.25">
      <c r="A3" s="33" t="s">
        <v>1</v>
      </c>
      <c r="B3" s="33" t="s">
        <v>2</v>
      </c>
      <c r="C3" s="39" t="s">
        <v>589</v>
      </c>
    </row>
    <row r="4" spans="1:3" x14ac:dyDescent="0.25">
      <c r="A4" s="29">
        <v>1</v>
      </c>
      <c r="B4" s="24" t="s">
        <v>15</v>
      </c>
      <c r="C4" s="40">
        <v>49</v>
      </c>
    </row>
    <row r="5" spans="1:3" x14ac:dyDescent="0.25">
      <c r="A5" s="9">
        <v>2</v>
      </c>
      <c r="B5" s="24" t="s">
        <v>16</v>
      </c>
      <c r="C5" s="40">
        <v>2965</v>
      </c>
    </row>
    <row r="6" spans="1:3" x14ac:dyDescent="0.25">
      <c r="A6" s="9">
        <v>3</v>
      </c>
      <c r="B6" s="24" t="s">
        <v>17</v>
      </c>
      <c r="C6" s="40">
        <v>148</v>
      </c>
    </row>
    <row r="7" spans="1:3" x14ac:dyDescent="0.25">
      <c r="A7" s="9">
        <v>4</v>
      </c>
      <c r="B7" s="24" t="s">
        <v>18</v>
      </c>
      <c r="C7" s="40">
        <v>64</v>
      </c>
    </row>
    <row r="8" spans="1:3" x14ac:dyDescent="0.25">
      <c r="A8" s="9">
        <v>5</v>
      </c>
      <c r="B8" s="10" t="s">
        <v>19</v>
      </c>
      <c r="C8" s="40">
        <v>3089</v>
      </c>
    </row>
    <row r="9" spans="1:3" x14ac:dyDescent="0.25">
      <c r="A9" s="9">
        <v>6</v>
      </c>
      <c r="B9" s="10" t="s">
        <v>20</v>
      </c>
      <c r="C9" s="40">
        <v>2346</v>
      </c>
    </row>
    <row r="10" spans="1:3" x14ac:dyDescent="0.25">
      <c r="A10" s="9">
        <v>7</v>
      </c>
      <c r="B10" s="10" t="s">
        <v>21</v>
      </c>
      <c r="C10" s="40">
        <v>160</v>
      </c>
    </row>
    <row r="11" spans="1:3" x14ac:dyDescent="0.25">
      <c r="A11" s="9">
        <v>8</v>
      </c>
      <c r="B11" s="10" t="s">
        <v>22</v>
      </c>
      <c r="C11" s="40">
        <v>119</v>
      </c>
    </row>
    <row r="12" spans="1:3" x14ac:dyDescent="0.25">
      <c r="A12" s="9">
        <v>9</v>
      </c>
      <c r="B12" s="10" t="s">
        <v>23</v>
      </c>
      <c r="C12" s="40">
        <v>396</v>
      </c>
    </row>
    <row r="13" spans="1:3" x14ac:dyDescent="0.25">
      <c r="A13" s="9">
        <v>10</v>
      </c>
      <c r="B13" s="10" t="s">
        <v>24</v>
      </c>
      <c r="C13" s="40">
        <v>2442</v>
      </c>
    </row>
    <row r="14" spans="1:3" x14ac:dyDescent="0.25">
      <c r="A14" s="9">
        <v>11</v>
      </c>
      <c r="B14" s="10" t="s">
        <v>25</v>
      </c>
      <c r="C14" s="40">
        <v>82</v>
      </c>
    </row>
    <row r="15" spans="1:3" x14ac:dyDescent="0.25">
      <c r="A15" s="9">
        <v>12</v>
      </c>
      <c r="B15" s="10" t="s">
        <v>26</v>
      </c>
      <c r="C15" s="40">
        <v>753</v>
      </c>
    </row>
    <row r="16" spans="1:3" x14ac:dyDescent="0.25">
      <c r="A16" s="9">
        <v>13</v>
      </c>
      <c r="B16" s="10" t="s">
        <v>27</v>
      </c>
      <c r="C16" s="40">
        <v>341</v>
      </c>
    </row>
    <row r="17" spans="1:3" x14ac:dyDescent="0.25">
      <c r="A17" s="9">
        <v>14</v>
      </c>
      <c r="B17" s="10" t="s">
        <v>28</v>
      </c>
      <c r="C17" s="40">
        <v>3938</v>
      </c>
    </row>
    <row r="18" spans="1:3" x14ac:dyDescent="0.25">
      <c r="A18" s="9">
        <v>15</v>
      </c>
      <c r="B18" s="10" t="s">
        <v>29</v>
      </c>
      <c r="C18" s="40">
        <v>321</v>
      </c>
    </row>
    <row r="19" spans="1:3" x14ac:dyDescent="0.25">
      <c r="A19" s="9">
        <v>16</v>
      </c>
      <c r="B19" s="10" t="s">
        <v>30</v>
      </c>
      <c r="C19" s="40">
        <v>576</v>
      </c>
    </row>
    <row r="20" spans="1:3" x14ac:dyDescent="0.25">
      <c r="A20" s="9">
        <v>17</v>
      </c>
      <c r="B20" s="10" t="s">
        <v>31</v>
      </c>
      <c r="C20" s="40">
        <v>215</v>
      </c>
    </row>
    <row r="21" spans="1:3" x14ac:dyDescent="0.25">
      <c r="A21" s="9">
        <v>18</v>
      </c>
      <c r="B21" s="10" t="s">
        <v>32</v>
      </c>
      <c r="C21" s="40">
        <v>56</v>
      </c>
    </row>
    <row r="22" spans="1:3" x14ac:dyDescent="0.25">
      <c r="A22" s="9">
        <v>19</v>
      </c>
      <c r="B22" s="10" t="s">
        <v>33</v>
      </c>
      <c r="C22" s="40">
        <v>164</v>
      </c>
    </row>
    <row r="23" spans="1:3" x14ac:dyDescent="0.25">
      <c r="A23" s="9">
        <v>20</v>
      </c>
      <c r="B23" s="10" t="s">
        <v>34</v>
      </c>
      <c r="C23" s="40">
        <v>362</v>
      </c>
    </row>
    <row r="24" spans="1:3" x14ac:dyDescent="0.25">
      <c r="A24" s="9">
        <v>21</v>
      </c>
      <c r="B24" s="10" t="s">
        <v>35</v>
      </c>
      <c r="C24" s="40">
        <v>1094</v>
      </c>
    </row>
    <row r="25" spans="1:3" x14ac:dyDescent="0.25">
      <c r="A25" s="9">
        <v>22</v>
      </c>
      <c r="B25" s="10" t="s">
        <v>36</v>
      </c>
      <c r="C25" s="40">
        <v>127</v>
      </c>
    </row>
    <row r="26" spans="1:3" x14ac:dyDescent="0.25">
      <c r="A26" s="9">
        <v>23</v>
      </c>
      <c r="B26" s="10" t="s">
        <v>37</v>
      </c>
      <c r="C26" s="40">
        <v>2054</v>
      </c>
    </row>
    <row r="27" spans="1:3" x14ac:dyDescent="0.25">
      <c r="A27" s="9">
        <v>24</v>
      </c>
      <c r="B27" s="10" t="s">
        <v>38</v>
      </c>
      <c r="C27" s="40">
        <v>214</v>
      </c>
    </row>
    <row r="28" spans="1:3" x14ac:dyDescent="0.25">
      <c r="A28" s="9">
        <v>25</v>
      </c>
      <c r="B28" s="10" t="s">
        <v>39</v>
      </c>
      <c r="C28" s="40">
        <v>1275</v>
      </c>
    </row>
    <row r="29" spans="1:3" x14ac:dyDescent="0.25">
      <c r="A29" s="9">
        <v>26</v>
      </c>
      <c r="B29" s="10" t="s">
        <v>40</v>
      </c>
      <c r="C29" s="40">
        <v>740</v>
      </c>
    </row>
    <row r="30" spans="1:3" x14ac:dyDescent="0.25">
      <c r="A30" s="9">
        <v>27</v>
      </c>
      <c r="B30" s="10" t="s">
        <v>41</v>
      </c>
      <c r="C30" s="40">
        <v>153</v>
      </c>
    </row>
    <row r="31" spans="1:3" x14ac:dyDescent="0.25">
      <c r="A31" s="9">
        <v>28</v>
      </c>
      <c r="B31" s="10" t="s">
        <v>42</v>
      </c>
      <c r="C31" s="40">
        <v>1730</v>
      </c>
    </row>
    <row r="32" spans="1:3" x14ac:dyDescent="0.25">
      <c r="A32" s="9">
        <v>29</v>
      </c>
      <c r="B32" s="10" t="s">
        <v>43</v>
      </c>
      <c r="C32" s="40">
        <v>261</v>
      </c>
    </row>
    <row r="33" spans="1:3" x14ac:dyDescent="0.25">
      <c r="A33" s="9">
        <v>30</v>
      </c>
      <c r="B33" s="10" t="s">
        <v>44</v>
      </c>
      <c r="C33" s="40">
        <v>5003</v>
      </c>
    </row>
    <row r="34" spans="1:3" x14ac:dyDescent="0.25">
      <c r="A34" s="9">
        <v>31</v>
      </c>
      <c r="B34" s="10" t="s">
        <v>45</v>
      </c>
      <c r="C34" s="40">
        <v>442</v>
      </c>
    </row>
    <row r="35" spans="1:3" x14ac:dyDescent="0.25">
      <c r="A35" s="9">
        <v>32</v>
      </c>
      <c r="B35" s="10" t="s">
        <v>46</v>
      </c>
      <c r="C35" s="40">
        <v>69</v>
      </c>
    </row>
    <row r="36" spans="1:3" x14ac:dyDescent="0.25">
      <c r="A36" s="9">
        <v>33</v>
      </c>
      <c r="B36" s="10" t="s">
        <v>47</v>
      </c>
      <c r="C36" s="40">
        <v>294</v>
      </c>
    </row>
    <row r="37" spans="1:3" x14ac:dyDescent="0.25">
      <c r="A37" s="9">
        <v>34</v>
      </c>
      <c r="B37" s="10" t="s">
        <v>48</v>
      </c>
      <c r="C37" s="40">
        <v>100</v>
      </c>
    </row>
    <row r="38" spans="1:3" x14ac:dyDescent="0.25">
      <c r="A38" s="9">
        <v>35</v>
      </c>
      <c r="B38" s="10" t="s">
        <v>49</v>
      </c>
      <c r="C38" s="40">
        <v>45</v>
      </c>
    </row>
    <row r="39" spans="1:3" x14ac:dyDescent="0.25">
      <c r="A39" s="9">
        <v>36</v>
      </c>
      <c r="B39" s="10" t="s">
        <v>50</v>
      </c>
      <c r="C39" s="40">
        <v>334</v>
      </c>
    </row>
    <row r="40" spans="1:3" x14ac:dyDescent="0.25">
      <c r="A40" s="9">
        <v>37</v>
      </c>
      <c r="B40" s="10" t="s">
        <v>51</v>
      </c>
      <c r="C40" s="40">
        <v>267</v>
      </c>
    </row>
    <row r="41" spans="1:3" x14ac:dyDescent="0.25">
      <c r="A41" s="9">
        <v>38</v>
      </c>
      <c r="B41" s="10" t="s">
        <v>52</v>
      </c>
      <c r="C41" s="40">
        <v>120</v>
      </c>
    </row>
    <row r="42" spans="1:3" x14ac:dyDescent="0.25">
      <c r="A42" s="9">
        <v>39</v>
      </c>
      <c r="B42" s="10" t="s">
        <v>53</v>
      </c>
      <c r="C42" s="40">
        <v>12819</v>
      </c>
    </row>
    <row r="43" spans="1:3" x14ac:dyDescent="0.25">
      <c r="A43" s="9">
        <v>40</v>
      </c>
      <c r="B43" s="10" t="s">
        <v>54</v>
      </c>
      <c r="C43" s="40">
        <v>368</v>
      </c>
    </row>
    <row r="44" spans="1:3" x14ac:dyDescent="0.25">
      <c r="A44" s="9">
        <v>41</v>
      </c>
      <c r="B44" s="10" t="s">
        <v>55</v>
      </c>
      <c r="C44" s="40">
        <v>1830</v>
      </c>
    </row>
    <row r="45" spans="1:3" x14ac:dyDescent="0.25">
      <c r="A45" s="9">
        <v>42</v>
      </c>
      <c r="B45" s="10" t="s">
        <v>56</v>
      </c>
      <c r="C45" s="40">
        <v>940</v>
      </c>
    </row>
    <row r="46" spans="1:3" x14ac:dyDescent="0.25">
      <c r="A46" s="9">
        <v>43</v>
      </c>
      <c r="B46" s="10" t="s">
        <v>57</v>
      </c>
      <c r="C46" s="40">
        <v>13338</v>
      </c>
    </row>
    <row r="47" spans="1:3" x14ac:dyDescent="0.25">
      <c r="A47" s="9">
        <v>44</v>
      </c>
      <c r="B47" s="10" t="s">
        <v>58</v>
      </c>
      <c r="C47" s="40">
        <v>3978</v>
      </c>
    </row>
    <row r="48" spans="1:3" x14ac:dyDescent="0.25">
      <c r="A48" s="9">
        <v>45</v>
      </c>
      <c r="B48" s="10" t="s">
        <v>59</v>
      </c>
      <c r="C48" s="40">
        <v>715</v>
      </c>
    </row>
    <row r="49" spans="1:3" x14ac:dyDescent="0.25">
      <c r="A49" s="9">
        <v>46</v>
      </c>
      <c r="B49" s="10" t="s">
        <v>60</v>
      </c>
      <c r="C49" s="40">
        <v>349</v>
      </c>
    </row>
    <row r="50" spans="1:3" x14ac:dyDescent="0.25">
      <c r="A50" s="9">
        <v>47</v>
      </c>
      <c r="B50" s="10" t="s">
        <v>61</v>
      </c>
      <c r="C50" s="40">
        <v>29</v>
      </c>
    </row>
    <row r="51" spans="1:3" x14ac:dyDescent="0.25">
      <c r="A51" s="9">
        <v>48</v>
      </c>
      <c r="B51" s="10" t="s">
        <v>62</v>
      </c>
      <c r="C51" s="40">
        <v>87</v>
      </c>
    </row>
    <row r="52" spans="1:3" x14ac:dyDescent="0.25">
      <c r="A52" s="9">
        <v>49</v>
      </c>
      <c r="B52" s="10" t="s">
        <v>63</v>
      </c>
      <c r="C52" s="40">
        <v>70</v>
      </c>
    </row>
    <row r="53" spans="1:3" x14ac:dyDescent="0.25">
      <c r="A53" s="9">
        <v>50</v>
      </c>
      <c r="B53" s="10" t="s">
        <v>64</v>
      </c>
      <c r="C53" s="40">
        <v>242</v>
      </c>
    </row>
    <row r="54" spans="1:3" x14ac:dyDescent="0.25">
      <c r="A54" s="9">
        <v>51</v>
      </c>
      <c r="B54" s="10" t="s">
        <v>65</v>
      </c>
      <c r="C54" s="40">
        <v>327</v>
      </c>
    </row>
    <row r="55" spans="1:3" x14ac:dyDescent="0.25">
      <c r="A55" s="9">
        <v>52</v>
      </c>
      <c r="B55" s="10" t="s">
        <v>66</v>
      </c>
      <c r="C55" s="40">
        <v>511</v>
      </c>
    </row>
    <row r="56" spans="1:3" x14ac:dyDescent="0.25">
      <c r="A56" s="9">
        <v>53</v>
      </c>
      <c r="B56" s="10" t="s">
        <v>67</v>
      </c>
      <c r="C56" s="40">
        <v>120</v>
      </c>
    </row>
    <row r="57" spans="1:3" x14ac:dyDescent="0.25">
      <c r="A57" s="9">
        <v>54</v>
      </c>
      <c r="B57" s="10" t="s">
        <v>68</v>
      </c>
      <c r="C57" s="40">
        <v>49</v>
      </c>
    </row>
    <row r="58" spans="1:3" x14ac:dyDescent="0.25">
      <c r="A58" s="9">
        <v>55</v>
      </c>
      <c r="B58" s="10" t="s">
        <v>69</v>
      </c>
      <c r="C58" s="40">
        <v>988</v>
      </c>
    </row>
    <row r="59" spans="1:3" x14ac:dyDescent="0.25">
      <c r="A59" s="9">
        <v>56</v>
      </c>
      <c r="B59" s="10" t="s">
        <v>70</v>
      </c>
      <c r="C59" s="40">
        <v>85</v>
      </c>
    </row>
    <row r="60" spans="1:3" x14ac:dyDescent="0.25">
      <c r="A60" s="9">
        <v>57</v>
      </c>
      <c r="B60" s="10" t="s">
        <v>71</v>
      </c>
      <c r="C60" s="40">
        <v>3904</v>
      </c>
    </row>
    <row r="61" spans="1:3" x14ac:dyDescent="0.25">
      <c r="A61" s="9">
        <v>58</v>
      </c>
      <c r="B61" s="10" t="s">
        <v>72</v>
      </c>
      <c r="C61" s="40">
        <v>770</v>
      </c>
    </row>
    <row r="62" spans="1:3" x14ac:dyDescent="0.25">
      <c r="A62" s="9">
        <v>59</v>
      </c>
      <c r="B62" s="10" t="s">
        <v>73</v>
      </c>
      <c r="C62" s="40">
        <v>3806</v>
      </c>
    </row>
    <row r="63" spans="1:3" x14ac:dyDescent="0.25">
      <c r="A63" s="9">
        <v>60</v>
      </c>
      <c r="B63" s="10" t="s">
        <v>74</v>
      </c>
      <c r="C63" s="40">
        <v>144</v>
      </c>
    </row>
    <row r="64" spans="1:3" x14ac:dyDescent="0.25">
      <c r="A64" s="9">
        <v>61</v>
      </c>
      <c r="B64" s="10" t="s">
        <v>75</v>
      </c>
      <c r="C64" s="40">
        <v>236</v>
      </c>
    </row>
    <row r="65" spans="1:3" x14ac:dyDescent="0.25">
      <c r="A65" s="9">
        <v>62</v>
      </c>
      <c r="B65" s="10" t="s">
        <v>76</v>
      </c>
      <c r="C65" s="40">
        <v>29</v>
      </c>
    </row>
    <row r="66" spans="1:3" x14ac:dyDescent="0.25">
      <c r="A66" s="9">
        <v>63</v>
      </c>
      <c r="B66" s="10" t="s">
        <v>77</v>
      </c>
      <c r="C66" s="40">
        <v>248</v>
      </c>
    </row>
    <row r="67" spans="1:3" x14ac:dyDescent="0.25">
      <c r="A67" s="9">
        <v>64</v>
      </c>
      <c r="B67" s="10" t="s">
        <v>78</v>
      </c>
      <c r="C67" s="40">
        <v>551</v>
      </c>
    </row>
    <row r="68" spans="1:3" x14ac:dyDescent="0.25">
      <c r="A68" s="9">
        <v>65</v>
      </c>
      <c r="B68" s="10" t="s">
        <v>79</v>
      </c>
      <c r="C68" s="40">
        <v>72</v>
      </c>
    </row>
    <row r="69" spans="1:3" x14ac:dyDescent="0.25">
      <c r="A69" s="9">
        <v>66</v>
      </c>
      <c r="B69" s="10" t="s">
        <v>80</v>
      </c>
      <c r="C69" s="40">
        <v>414</v>
      </c>
    </row>
    <row r="70" spans="1:3" x14ac:dyDescent="0.25">
      <c r="A70" s="9">
        <v>67</v>
      </c>
      <c r="B70" s="10" t="s">
        <v>81</v>
      </c>
      <c r="C70" s="40">
        <v>76786</v>
      </c>
    </row>
    <row r="71" spans="1:3" x14ac:dyDescent="0.25">
      <c r="A71" s="9">
        <v>68</v>
      </c>
      <c r="B71" s="10" t="s">
        <v>82</v>
      </c>
      <c r="C71" s="40">
        <v>2589</v>
      </c>
    </row>
    <row r="72" spans="1:3" x14ac:dyDescent="0.25">
      <c r="A72" s="9">
        <v>69</v>
      </c>
      <c r="B72" s="10" t="s">
        <v>83</v>
      </c>
      <c r="C72" s="40">
        <v>182</v>
      </c>
    </row>
    <row r="73" spans="1:3" x14ac:dyDescent="0.25">
      <c r="A73" s="9">
        <v>70</v>
      </c>
      <c r="B73" s="10" t="s">
        <v>84</v>
      </c>
      <c r="C73" s="40">
        <v>457</v>
      </c>
    </row>
    <row r="74" spans="1:3" x14ac:dyDescent="0.25">
      <c r="A74" s="9">
        <v>71</v>
      </c>
      <c r="B74" s="10" t="s">
        <v>85</v>
      </c>
      <c r="C74" s="40">
        <v>195</v>
      </c>
    </row>
    <row r="75" spans="1:3" x14ac:dyDescent="0.25">
      <c r="A75" s="9">
        <v>72</v>
      </c>
      <c r="B75" s="10" t="s">
        <v>86</v>
      </c>
      <c r="C75" s="40">
        <v>5993</v>
      </c>
    </row>
    <row r="76" spans="1:3" x14ac:dyDescent="0.25">
      <c r="A76" s="9">
        <v>73</v>
      </c>
      <c r="B76" s="10" t="s">
        <v>87</v>
      </c>
      <c r="C76" s="40">
        <v>3393</v>
      </c>
    </row>
    <row r="77" spans="1:3" x14ac:dyDescent="0.25">
      <c r="A77" s="9">
        <v>74</v>
      </c>
      <c r="B77" s="10" t="s">
        <v>88</v>
      </c>
      <c r="C77" s="40">
        <v>27</v>
      </c>
    </row>
    <row r="78" spans="1:3" x14ac:dyDescent="0.25">
      <c r="A78" s="9">
        <v>75</v>
      </c>
      <c r="B78" s="10" t="s">
        <v>89</v>
      </c>
      <c r="C78" s="40">
        <v>298</v>
      </c>
    </row>
    <row r="79" spans="1:3" x14ac:dyDescent="0.25">
      <c r="A79" s="9">
        <v>76</v>
      </c>
      <c r="B79" s="10" t="s">
        <v>90</v>
      </c>
      <c r="C79" s="40">
        <v>222</v>
      </c>
    </row>
    <row r="80" spans="1:3" x14ac:dyDescent="0.25">
      <c r="A80" s="9">
        <v>77</v>
      </c>
      <c r="B80" s="10" t="s">
        <v>91</v>
      </c>
      <c r="C80" s="40">
        <v>252</v>
      </c>
    </row>
    <row r="81" spans="1:3" x14ac:dyDescent="0.25">
      <c r="A81" s="9">
        <v>78</v>
      </c>
      <c r="B81" s="10" t="s">
        <v>92</v>
      </c>
      <c r="C81" s="40">
        <v>185</v>
      </c>
    </row>
    <row r="82" spans="1:3" x14ac:dyDescent="0.25">
      <c r="A82" s="9">
        <v>79</v>
      </c>
      <c r="B82" s="10" t="s">
        <v>93</v>
      </c>
      <c r="C82" s="40">
        <v>15492</v>
      </c>
    </row>
    <row r="83" spans="1:3" x14ac:dyDescent="0.25">
      <c r="A83" s="9">
        <v>80</v>
      </c>
      <c r="B83" s="10" t="s">
        <v>94</v>
      </c>
      <c r="C83" s="40">
        <v>97</v>
      </c>
    </row>
    <row r="84" spans="1:3" x14ac:dyDescent="0.25">
      <c r="A84" s="9">
        <v>81</v>
      </c>
      <c r="B84" s="10" t="s">
        <v>95</v>
      </c>
      <c r="C84" s="40">
        <v>121</v>
      </c>
    </row>
    <row r="85" spans="1:3" x14ac:dyDescent="0.25">
      <c r="A85" s="9">
        <v>82</v>
      </c>
      <c r="B85" s="10" t="s">
        <v>96</v>
      </c>
      <c r="C85" s="40">
        <v>252</v>
      </c>
    </row>
    <row r="86" spans="1:3" x14ac:dyDescent="0.25">
      <c r="A86" s="9">
        <v>83</v>
      </c>
      <c r="B86" s="10" t="s">
        <v>97</v>
      </c>
      <c r="C86" s="40">
        <v>1133</v>
      </c>
    </row>
    <row r="87" spans="1:3" x14ac:dyDescent="0.25">
      <c r="A87" s="9">
        <v>84</v>
      </c>
      <c r="B87" s="10" t="s">
        <v>98</v>
      </c>
      <c r="C87" s="40">
        <v>607</v>
      </c>
    </row>
    <row r="88" spans="1:3" x14ac:dyDescent="0.25">
      <c r="A88" s="9">
        <v>85</v>
      </c>
      <c r="B88" s="10" t="s">
        <v>99</v>
      </c>
      <c r="C88" s="40">
        <v>1934</v>
      </c>
    </row>
    <row r="89" spans="1:3" x14ac:dyDescent="0.25">
      <c r="A89" s="9">
        <v>86</v>
      </c>
      <c r="B89" s="10" t="s">
        <v>100</v>
      </c>
      <c r="C89" s="40">
        <v>77</v>
      </c>
    </row>
    <row r="90" spans="1:3" x14ac:dyDescent="0.25">
      <c r="A90" s="9">
        <v>87</v>
      </c>
      <c r="B90" s="10" t="s">
        <v>101</v>
      </c>
      <c r="C90" s="40">
        <v>385</v>
      </c>
    </row>
    <row r="91" spans="1:3" x14ac:dyDescent="0.25">
      <c r="A91" s="9">
        <v>88</v>
      </c>
      <c r="B91" s="10" t="s">
        <v>102</v>
      </c>
      <c r="C91" s="40">
        <v>167</v>
      </c>
    </row>
    <row r="92" spans="1:3" x14ac:dyDescent="0.25">
      <c r="A92" s="9">
        <v>89</v>
      </c>
      <c r="B92" s="10" t="s">
        <v>103</v>
      </c>
      <c r="C92" s="40">
        <v>136</v>
      </c>
    </row>
    <row r="93" spans="1:3" x14ac:dyDescent="0.25">
      <c r="A93" s="9">
        <v>90</v>
      </c>
      <c r="B93" s="10" t="s">
        <v>104</v>
      </c>
      <c r="C93" s="40">
        <v>478</v>
      </c>
    </row>
    <row r="94" spans="1:3" x14ac:dyDescent="0.25">
      <c r="A94" s="9">
        <v>91</v>
      </c>
      <c r="B94" s="10" t="s">
        <v>105</v>
      </c>
      <c r="C94" s="40">
        <v>819</v>
      </c>
    </row>
    <row r="95" spans="1:3" x14ac:dyDescent="0.25">
      <c r="A95" s="9">
        <v>92</v>
      </c>
      <c r="B95" s="10" t="s">
        <v>106</v>
      </c>
      <c r="C95" s="40">
        <v>143</v>
      </c>
    </row>
    <row r="96" spans="1:3" x14ac:dyDescent="0.25">
      <c r="A96" s="9">
        <v>93</v>
      </c>
      <c r="B96" s="10" t="s">
        <v>107</v>
      </c>
      <c r="C96" s="40">
        <v>76</v>
      </c>
    </row>
    <row r="97" spans="1:3" x14ac:dyDescent="0.25">
      <c r="A97" s="9">
        <v>94</v>
      </c>
      <c r="B97" s="10" t="s">
        <v>108</v>
      </c>
      <c r="C97" s="40">
        <v>113</v>
      </c>
    </row>
    <row r="98" spans="1:3" x14ac:dyDescent="0.25">
      <c r="A98" s="9">
        <v>95</v>
      </c>
      <c r="B98" s="10" t="s">
        <v>109</v>
      </c>
      <c r="C98" s="40">
        <v>265</v>
      </c>
    </row>
    <row r="99" spans="1:3" x14ac:dyDescent="0.25">
      <c r="A99" s="9">
        <v>96</v>
      </c>
      <c r="B99" s="10" t="s">
        <v>110</v>
      </c>
      <c r="C99" s="40">
        <v>96</v>
      </c>
    </row>
    <row r="100" spans="1:3" x14ac:dyDescent="0.25">
      <c r="A100" s="9">
        <v>97</v>
      </c>
      <c r="B100" s="10" t="s">
        <v>111</v>
      </c>
      <c r="C100" s="40">
        <v>121</v>
      </c>
    </row>
    <row r="101" spans="1:3" x14ac:dyDescent="0.25">
      <c r="A101" s="9">
        <v>98</v>
      </c>
      <c r="B101" s="10" t="s">
        <v>112</v>
      </c>
      <c r="C101" s="40">
        <v>246</v>
      </c>
    </row>
    <row r="102" spans="1:3" x14ac:dyDescent="0.25">
      <c r="A102" s="9">
        <v>99</v>
      </c>
      <c r="B102" s="10" t="s">
        <v>113</v>
      </c>
      <c r="C102" s="40">
        <v>24</v>
      </c>
    </row>
    <row r="103" spans="1:3" x14ac:dyDescent="0.25">
      <c r="A103" s="9">
        <v>100</v>
      </c>
      <c r="B103" s="10" t="s">
        <v>114</v>
      </c>
      <c r="C103" s="40">
        <v>23</v>
      </c>
    </row>
    <row r="104" spans="1:3" x14ac:dyDescent="0.25">
      <c r="A104" s="9">
        <v>101</v>
      </c>
      <c r="B104" s="10" t="s">
        <v>115</v>
      </c>
      <c r="C104" s="40">
        <v>43</v>
      </c>
    </row>
    <row r="105" spans="1:3" x14ac:dyDescent="0.25">
      <c r="A105" s="9">
        <v>102</v>
      </c>
      <c r="B105" s="10" t="s">
        <v>116</v>
      </c>
      <c r="C105" s="40">
        <v>339</v>
      </c>
    </row>
    <row r="106" spans="1:3" x14ac:dyDescent="0.25">
      <c r="A106" s="9">
        <v>103</v>
      </c>
      <c r="B106" s="10" t="s">
        <v>117</v>
      </c>
      <c r="C106" s="40">
        <v>846</v>
      </c>
    </row>
    <row r="107" spans="1:3" x14ac:dyDescent="0.25">
      <c r="A107" s="9">
        <v>104</v>
      </c>
      <c r="B107" s="10" t="s">
        <v>118</v>
      </c>
      <c r="C107" s="40">
        <v>295</v>
      </c>
    </row>
    <row r="108" spans="1:3" x14ac:dyDescent="0.25">
      <c r="A108" s="9">
        <v>105</v>
      </c>
      <c r="B108" s="10" t="s">
        <v>119</v>
      </c>
      <c r="C108" s="40">
        <v>452</v>
      </c>
    </row>
    <row r="109" spans="1:3" x14ac:dyDescent="0.25">
      <c r="A109" s="9">
        <v>106</v>
      </c>
      <c r="B109" s="10" t="s">
        <v>120</v>
      </c>
      <c r="C109" s="40">
        <v>37</v>
      </c>
    </row>
    <row r="110" spans="1:3" x14ac:dyDescent="0.25">
      <c r="A110" s="9">
        <v>107</v>
      </c>
      <c r="B110" s="10" t="s">
        <v>121</v>
      </c>
      <c r="C110" s="40">
        <v>1998</v>
      </c>
    </row>
    <row r="111" spans="1:3" x14ac:dyDescent="0.25">
      <c r="A111" s="9">
        <v>108</v>
      </c>
      <c r="B111" s="10" t="s">
        <v>122</v>
      </c>
      <c r="C111" s="40">
        <v>190</v>
      </c>
    </row>
    <row r="112" spans="1:3" x14ac:dyDescent="0.25">
      <c r="A112" s="9">
        <v>109</v>
      </c>
      <c r="B112" s="10" t="s">
        <v>123</v>
      </c>
      <c r="C112" s="40">
        <v>79</v>
      </c>
    </row>
    <row r="113" spans="1:3" x14ac:dyDescent="0.25">
      <c r="A113" s="9">
        <v>110</v>
      </c>
      <c r="B113" s="10" t="s">
        <v>124</v>
      </c>
      <c r="C113" s="40">
        <v>121</v>
      </c>
    </row>
    <row r="114" spans="1:3" x14ac:dyDescent="0.25">
      <c r="A114" s="9">
        <v>111</v>
      </c>
      <c r="B114" s="10" t="s">
        <v>125</v>
      </c>
      <c r="C114" s="40">
        <v>301</v>
      </c>
    </row>
    <row r="115" spans="1:3" x14ac:dyDescent="0.25">
      <c r="A115" s="9">
        <v>112</v>
      </c>
      <c r="B115" s="10" t="s">
        <v>126</v>
      </c>
      <c r="C115" s="40">
        <v>192</v>
      </c>
    </row>
    <row r="116" spans="1:3" x14ac:dyDescent="0.25">
      <c r="A116" s="9">
        <v>113</v>
      </c>
      <c r="B116" s="10" t="s">
        <v>127</v>
      </c>
      <c r="C116" s="40">
        <v>375</v>
      </c>
    </row>
    <row r="117" spans="1:3" x14ac:dyDescent="0.25">
      <c r="A117" s="9">
        <v>114</v>
      </c>
      <c r="B117" s="10" t="s">
        <v>128</v>
      </c>
      <c r="C117" s="40">
        <v>44</v>
      </c>
    </row>
    <row r="118" spans="1:3" x14ac:dyDescent="0.25">
      <c r="A118" s="9">
        <v>115</v>
      </c>
      <c r="B118" s="10" t="s">
        <v>129</v>
      </c>
      <c r="C118" s="40">
        <v>937</v>
      </c>
    </row>
    <row r="119" spans="1:3" x14ac:dyDescent="0.25">
      <c r="A119" s="9">
        <v>116</v>
      </c>
      <c r="B119" s="10" t="s">
        <v>130</v>
      </c>
      <c r="C119" s="40">
        <v>240</v>
      </c>
    </row>
    <row r="120" spans="1:3" x14ac:dyDescent="0.25">
      <c r="A120" s="9">
        <v>117</v>
      </c>
      <c r="B120" s="10" t="s">
        <v>131</v>
      </c>
      <c r="C120" s="40">
        <v>141</v>
      </c>
    </row>
    <row r="121" spans="1:3" x14ac:dyDescent="0.25">
      <c r="A121" s="9">
        <v>118</v>
      </c>
      <c r="B121" s="10" t="s">
        <v>132</v>
      </c>
      <c r="C121" s="40">
        <v>432</v>
      </c>
    </row>
    <row r="122" spans="1:3" x14ac:dyDescent="0.25">
      <c r="A122" s="9">
        <v>119</v>
      </c>
      <c r="B122" s="10" t="s">
        <v>133</v>
      </c>
      <c r="C122" s="40">
        <v>43</v>
      </c>
    </row>
    <row r="123" spans="1:3" x14ac:dyDescent="0.25">
      <c r="A123" s="9">
        <v>120</v>
      </c>
      <c r="B123" s="10" t="s">
        <v>134</v>
      </c>
      <c r="C123" s="40">
        <v>47</v>
      </c>
    </row>
    <row r="124" spans="1:3" x14ac:dyDescent="0.25">
      <c r="A124" s="9">
        <v>121</v>
      </c>
      <c r="B124" s="10" t="s">
        <v>135</v>
      </c>
      <c r="C124" s="40">
        <v>39</v>
      </c>
    </row>
    <row r="125" spans="1:3" x14ac:dyDescent="0.25">
      <c r="A125" s="9">
        <v>122</v>
      </c>
      <c r="B125" s="10" t="s">
        <v>136</v>
      </c>
      <c r="C125" s="40">
        <v>42</v>
      </c>
    </row>
    <row r="126" spans="1:3" x14ac:dyDescent="0.25">
      <c r="A126" s="9">
        <v>123</v>
      </c>
      <c r="B126" s="10" t="s">
        <v>137</v>
      </c>
      <c r="C126" s="40">
        <v>172</v>
      </c>
    </row>
    <row r="127" spans="1:3" x14ac:dyDescent="0.25">
      <c r="A127" s="9">
        <v>124</v>
      </c>
      <c r="B127" s="10" t="s">
        <v>138</v>
      </c>
      <c r="C127" s="40">
        <v>1614</v>
      </c>
    </row>
    <row r="128" spans="1:3" x14ac:dyDescent="0.25">
      <c r="A128" s="9">
        <v>125</v>
      </c>
      <c r="B128" s="10" t="s">
        <v>139</v>
      </c>
      <c r="C128" s="40">
        <v>997</v>
      </c>
    </row>
    <row r="129" spans="1:3" x14ac:dyDescent="0.25">
      <c r="A129" s="9">
        <v>126</v>
      </c>
      <c r="B129" s="10" t="s">
        <v>140</v>
      </c>
      <c r="C129" s="40">
        <v>318</v>
      </c>
    </row>
    <row r="130" spans="1:3" x14ac:dyDescent="0.25">
      <c r="A130" s="9">
        <v>127</v>
      </c>
      <c r="B130" s="10" t="s">
        <v>141</v>
      </c>
      <c r="C130" s="40">
        <v>94</v>
      </c>
    </row>
    <row r="131" spans="1:3" x14ac:dyDescent="0.25">
      <c r="A131" s="9">
        <v>128</v>
      </c>
      <c r="B131" s="10" t="s">
        <v>142</v>
      </c>
      <c r="C131" s="40">
        <v>81</v>
      </c>
    </row>
    <row r="132" spans="1:3" x14ac:dyDescent="0.25">
      <c r="A132" s="9">
        <v>129</v>
      </c>
      <c r="B132" s="10" t="s">
        <v>143</v>
      </c>
      <c r="C132" s="40">
        <v>244</v>
      </c>
    </row>
    <row r="133" spans="1:3" x14ac:dyDescent="0.25">
      <c r="A133" s="9">
        <v>130</v>
      </c>
      <c r="B133" s="10" t="s">
        <v>144</v>
      </c>
      <c r="C133" s="40">
        <v>299</v>
      </c>
    </row>
    <row r="134" spans="1:3" x14ac:dyDescent="0.25">
      <c r="A134" s="9">
        <v>131</v>
      </c>
      <c r="B134" s="10" t="s">
        <v>145</v>
      </c>
      <c r="C134" s="40">
        <v>676</v>
      </c>
    </row>
    <row r="135" spans="1:3" x14ac:dyDescent="0.25">
      <c r="A135" s="9">
        <v>132</v>
      </c>
      <c r="B135" s="10" t="s">
        <v>146</v>
      </c>
      <c r="C135" s="40">
        <v>132</v>
      </c>
    </row>
    <row r="136" spans="1:3" x14ac:dyDescent="0.25">
      <c r="A136" s="9">
        <v>133</v>
      </c>
      <c r="B136" s="10" t="s">
        <v>147</v>
      </c>
      <c r="C136" s="40">
        <v>271</v>
      </c>
    </row>
    <row r="137" spans="1:3" x14ac:dyDescent="0.25">
      <c r="A137" s="9">
        <v>134</v>
      </c>
      <c r="B137" s="10" t="s">
        <v>148</v>
      </c>
      <c r="C137" s="40">
        <v>1704</v>
      </c>
    </row>
    <row r="138" spans="1:3" x14ac:dyDescent="0.25">
      <c r="A138" s="9">
        <v>135</v>
      </c>
      <c r="B138" s="10" t="s">
        <v>149</v>
      </c>
      <c r="C138" s="40">
        <v>692</v>
      </c>
    </row>
    <row r="139" spans="1:3" x14ac:dyDescent="0.25">
      <c r="A139" s="9">
        <v>136</v>
      </c>
      <c r="B139" s="10" t="s">
        <v>150</v>
      </c>
      <c r="C139" s="40">
        <v>761</v>
      </c>
    </row>
    <row r="140" spans="1:3" x14ac:dyDescent="0.25">
      <c r="A140" s="9">
        <v>137</v>
      </c>
      <c r="B140" s="10" t="s">
        <v>151</v>
      </c>
      <c r="C140" s="40">
        <v>528</v>
      </c>
    </row>
    <row r="141" spans="1:3" x14ac:dyDescent="0.25">
      <c r="A141" s="9">
        <v>138</v>
      </c>
      <c r="B141" s="10" t="s">
        <v>152</v>
      </c>
      <c r="C141" s="40">
        <v>28</v>
      </c>
    </row>
    <row r="142" spans="1:3" x14ac:dyDescent="0.25">
      <c r="A142" s="9">
        <v>139</v>
      </c>
      <c r="B142" s="10" t="s">
        <v>153</v>
      </c>
      <c r="C142" s="40">
        <v>127</v>
      </c>
    </row>
    <row r="143" spans="1:3" x14ac:dyDescent="0.25">
      <c r="A143" s="9">
        <v>140</v>
      </c>
      <c r="B143" s="10" t="s">
        <v>154</v>
      </c>
      <c r="C143" s="40">
        <v>50</v>
      </c>
    </row>
    <row r="144" spans="1:3" x14ac:dyDescent="0.25">
      <c r="A144" s="9">
        <v>141</v>
      </c>
      <c r="B144" s="10" t="s">
        <v>155</v>
      </c>
      <c r="C144" s="40">
        <v>822</v>
      </c>
    </row>
    <row r="145" spans="1:3" x14ac:dyDescent="0.25">
      <c r="A145" s="9">
        <v>142</v>
      </c>
      <c r="B145" s="10" t="s">
        <v>156</v>
      </c>
      <c r="C145" s="40">
        <v>53</v>
      </c>
    </row>
    <row r="146" spans="1:3" x14ac:dyDescent="0.25">
      <c r="A146" s="9">
        <v>143</v>
      </c>
      <c r="B146" s="10" t="s">
        <v>157</v>
      </c>
      <c r="C146" s="40">
        <v>889</v>
      </c>
    </row>
    <row r="147" spans="1:3" x14ac:dyDescent="0.25">
      <c r="A147" s="9">
        <v>144</v>
      </c>
      <c r="B147" s="10" t="s">
        <v>158</v>
      </c>
      <c r="C147" s="40">
        <v>62</v>
      </c>
    </row>
    <row r="148" spans="1:3" x14ac:dyDescent="0.25">
      <c r="A148" s="9">
        <v>145</v>
      </c>
      <c r="B148" s="10" t="s">
        <v>159</v>
      </c>
      <c r="C148" s="40">
        <v>541</v>
      </c>
    </row>
    <row r="149" spans="1:3" x14ac:dyDescent="0.25">
      <c r="A149" s="9">
        <v>146</v>
      </c>
      <c r="B149" s="10" t="s">
        <v>160</v>
      </c>
      <c r="C149" s="40">
        <v>180</v>
      </c>
    </row>
    <row r="150" spans="1:3" x14ac:dyDescent="0.25">
      <c r="A150" s="9">
        <v>147</v>
      </c>
      <c r="B150" s="10" t="s">
        <v>161</v>
      </c>
      <c r="C150" s="40">
        <v>103</v>
      </c>
    </row>
    <row r="151" spans="1:3" x14ac:dyDescent="0.25">
      <c r="A151" s="9">
        <v>148</v>
      </c>
      <c r="B151" s="10" t="s">
        <v>162</v>
      </c>
      <c r="C151" s="40">
        <v>421</v>
      </c>
    </row>
    <row r="152" spans="1:3" x14ac:dyDescent="0.25">
      <c r="A152" s="9">
        <v>149</v>
      </c>
      <c r="B152" s="10" t="s">
        <v>163</v>
      </c>
      <c r="C152" s="40">
        <v>127</v>
      </c>
    </row>
    <row r="153" spans="1:3" x14ac:dyDescent="0.25">
      <c r="A153" s="9">
        <v>150</v>
      </c>
      <c r="B153" s="10" t="s">
        <v>164</v>
      </c>
      <c r="C153" s="40">
        <v>865</v>
      </c>
    </row>
    <row r="154" spans="1:3" x14ac:dyDescent="0.25">
      <c r="A154" s="9">
        <v>151</v>
      </c>
      <c r="B154" s="10" t="s">
        <v>165</v>
      </c>
      <c r="C154" s="40">
        <v>19</v>
      </c>
    </row>
    <row r="155" spans="1:3" x14ac:dyDescent="0.25">
      <c r="A155" s="9">
        <v>152</v>
      </c>
      <c r="B155" s="10" t="s">
        <v>166</v>
      </c>
      <c r="C155" s="40">
        <v>143</v>
      </c>
    </row>
    <row r="156" spans="1:3" x14ac:dyDescent="0.25">
      <c r="A156" s="9">
        <v>153</v>
      </c>
      <c r="B156" s="10" t="s">
        <v>167</v>
      </c>
      <c r="C156" s="40">
        <v>299</v>
      </c>
    </row>
    <row r="157" spans="1:3" x14ac:dyDescent="0.25">
      <c r="A157" s="9">
        <v>154</v>
      </c>
      <c r="B157" s="10" t="s">
        <v>168</v>
      </c>
      <c r="C157" s="40">
        <v>199</v>
      </c>
    </row>
    <row r="158" spans="1:3" x14ac:dyDescent="0.25">
      <c r="A158" s="9">
        <v>155</v>
      </c>
      <c r="B158" s="10" t="s">
        <v>169</v>
      </c>
      <c r="C158" s="40">
        <v>80</v>
      </c>
    </row>
    <row r="159" spans="1:3" x14ac:dyDescent="0.25">
      <c r="A159" s="9">
        <v>156</v>
      </c>
      <c r="B159" s="10" t="s">
        <v>170</v>
      </c>
      <c r="C159" s="40">
        <v>251</v>
      </c>
    </row>
    <row r="160" spans="1:3" x14ac:dyDescent="0.25">
      <c r="A160" s="9">
        <v>157</v>
      </c>
      <c r="B160" s="10" t="s">
        <v>171</v>
      </c>
      <c r="C160" s="40">
        <v>2078</v>
      </c>
    </row>
    <row r="161" spans="1:3" x14ac:dyDescent="0.25">
      <c r="A161" s="9">
        <v>158</v>
      </c>
      <c r="B161" s="10" t="s">
        <v>172</v>
      </c>
      <c r="C161" s="40">
        <v>265</v>
      </c>
    </row>
    <row r="162" spans="1:3" x14ac:dyDescent="0.25">
      <c r="A162" s="9">
        <v>159</v>
      </c>
      <c r="B162" s="10" t="s">
        <v>173</v>
      </c>
      <c r="C162" s="40">
        <v>349</v>
      </c>
    </row>
    <row r="163" spans="1:3" x14ac:dyDescent="0.25">
      <c r="A163" s="9">
        <v>160</v>
      </c>
      <c r="B163" s="10" t="s">
        <v>174</v>
      </c>
      <c r="C163" s="40">
        <v>120</v>
      </c>
    </row>
    <row r="164" spans="1:3" x14ac:dyDescent="0.25">
      <c r="A164" s="9">
        <v>161</v>
      </c>
      <c r="B164" s="10" t="s">
        <v>175</v>
      </c>
      <c r="C164" s="40">
        <v>169</v>
      </c>
    </row>
    <row r="165" spans="1:3" x14ac:dyDescent="0.25">
      <c r="A165" s="9">
        <v>162</v>
      </c>
      <c r="B165" s="10" t="s">
        <v>176</v>
      </c>
      <c r="C165" s="40">
        <v>119</v>
      </c>
    </row>
    <row r="166" spans="1:3" x14ac:dyDescent="0.25">
      <c r="A166" s="9">
        <v>163</v>
      </c>
      <c r="B166" s="10" t="s">
        <v>177</v>
      </c>
      <c r="C166" s="40">
        <v>91</v>
      </c>
    </row>
    <row r="167" spans="1:3" x14ac:dyDescent="0.25">
      <c r="A167" s="9">
        <v>164</v>
      </c>
      <c r="B167" s="10" t="s">
        <v>178</v>
      </c>
      <c r="C167" s="40">
        <v>171</v>
      </c>
    </row>
    <row r="168" spans="1:3" x14ac:dyDescent="0.25">
      <c r="A168" s="9">
        <v>165</v>
      </c>
      <c r="B168" s="10" t="s">
        <v>179</v>
      </c>
      <c r="C168" s="40">
        <v>102</v>
      </c>
    </row>
    <row r="169" spans="1:3" x14ac:dyDescent="0.25">
      <c r="A169" s="9">
        <v>166</v>
      </c>
      <c r="B169" s="10" t="s">
        <v>180</v>
      </c>
      <c r="C169" s="40">
        <v>850</v>
      </c>
    </row>
    <row r="170" spans="1:3" x14ac:dyDescent="0.25">
      <c r="A170" s="9">
        <v>167</v>
      </c>
      <c r="B170" s="10" t="s">
        <v>181</v>
      </c>
      <c r="C170" s="40">
        <v>157</v>
      </c>
    </row>
    <row r="171" spans="1:3" x14ac:dyDescent="0.25">
      <c r="A171" s="9">
        <v>168</v>
      </c>
      <c r="B171" s="10" t="s">
        <v>182</v>
      </c>
      <c r="C171" s="40">
        <v>56</v>
      </c>
    </row>
    <row r="172" spans="1:3" x14ac:dyDescent="0.25">
      <c r="A172" s="9">
        <v>169</v>
      </c>
      <c r="B172" s="10" t="s">
        <v>183</v>
      </c>
      <c r="C172" s="40">
        <v>257</v>
      </c>
    </row>
    <row r="173" spans="1:3" x14ac:dyDescent="0.25">
      <c r="A173" s="9">
        <v>170</v>
      </c>
      <c r="B173" s="10" t="s">
        <v>184</v>
      </c>
      <c r="C173" s="40">
        <v>235</v>
      </c>
    </row>
    <row r="174" spans="1:3" x14ac:dyDescent="0.25">
      <c r="A174" s="9">
        <v>171</v>
      </c>
      <c r="B174" s="10" t="s">
        <v>185</v>
      </c>
      <c r="C174" s="40">
        <v>1497</v>
      </c>
    </row>
    <row r="175" spans="1:3" x14ac:dyDescent="0.25">
      <c r="A175" s="9">
        <v>172</v>
      </c>
      <c r="B175" s="10" t="s">
        <v>186</v>
      </c>
      <c r="C175" s="40">
        <v>45</v>
      </c>
    </row>
    <row r="176" spans="1:3" x14ac:dyDescent="0.25">
      <c r="A176" s="9">
        <v>173</v>
      </c>
      <c r="B176" s="10" t="s">
        <v>187</v>
      </c>
      <c r="C176" s="40">
        <v>94</v>
      </c>
    </row>
    <row r="177" spans="1:3" x14ac:dyDescent="0.25">
      <c r="A177" s="9">
        <v>174</v>
      </c>
      <c r="B177" s="10" t="s">
        <v>188</v>
      </c>
      <c r="C177" s="40">
        <v>358</v>
      </c>
    </row>
    <row r="178" spans="1:3" x14ac:dyDescent="0.25">
      <c r="A178" s="9">
        <v>175</v>
      </c>
      <c r="B178" s="10" t="s">
        <v>189</v>
      </c>
      <c r="C178" s="40">
        <v>86</v>
      </c>
    </row>
    <row r="179" spans="1:3" x14ac:dyDescent="0.25">
      <c r="A179" s="9">
        <v>176</v>
      </c>
      <c r="B179" s="10" t="s">
        <v>190</v>
      </c>
      <c r="C179" s="40">
        <v>239</v>
      </c>
    </row>
    <row r="180" spans="1:3" x14ac:dyDescent="0.25">
      <c r="A180" s="9">
        <v>177</v>
      </c>
      <c r="B180" s="10" t="s">
        <v>191</v>
      </c>
      <c r="C180" s="40">
        <v>802</v>
      </c>
    </row>
    <row r="181" spans="1:3" x14ac:dyDescent="0.25">
      <c r="A181" s="9">
        <v>178</v>
      </c>
      <c r="B181" s="10" t="s">
        <v>192</v>
      </c>
      <c r="C181" s="40">
        <v>421</v>
      </c>
    </row>
    <row r="182" spans="1:3" x14ac:dyDescent="0.25">
      <c r="A182" s="9">
        <v>179</v>
      </c>
      <c r="B182" s="10" t="s">
        <v>193</v>
      </c>
      <c r="C182" s="40">
        <v>141</v>
      </c>
    </row>
    <row r="183" spans="1:3" x14ac:dyDescent="0.25">
      <c r="A183" s="9">
        <v>180</v>
      </c>
      <c r="B183" s="10" t="s">
        <v>194</v>
      </c>
      <c r="C183" s="40">
        <v>146</v>
      </c>
    </row>
    <row r="184" spans="1:3" x14ac:dyDescent="0.25">
      <c r="A184" s="9">
        <v>181</v>
      </c>
      <c r="B184" s="10" t="s">
        <v>195</v>
      </c>
      <c r="C184" s="40">
        <v>47</v>
      </c>
    </row>
    <row r="185" spans="1:3" x14ac:dyDescent="0.25">
      <c r="A185" s="9">
        <v>182</v>
      </c>
      <c r="B185" s="10" t="s">
        <v>196</v>
      </c>
      <c r="C185" s="40">
        <v>129</v>
      </c>
    </row>
    <row r="186" spans="1:3" x14ac:dyDescent="0.25">
      <c r="A186" s="9">
        <v>183</v>
      </c>
      <c r="B186" s="10" t="s">
        <v>197</v>
      </c>
      <c r="C186" s="40">
        <v>96</v>
      </c>
    </row>
    <row r="187" spans="1:3" x14ac:dyDescent="0.25">
      <c r="A187" s="9">
        <v>184</v>
      </c>
      <c r="B187" s="10" t="s">
        <v>198</v>
      </c>
      <c r="C187" s="40">
        <v>25330</v>
      </c>
    </row>
    <row r="188" spans="1:3" x14ac:dyDescent="0.25">
      <c r="A188" s="9">
        <v>185</v>
      </c>
      <c r="B188" s="10" t="s">
        <v>199</v>
      </c>
      <c r="C188" s="40">
        <v>606</v>
      </c>
    </row>
    <row r="189" spans="1:3" x14ac:dyDescent="0.25">
      <c r="A189" s="9">
        <v>186</v>
      </c>
      <c r="B189" s="10" t="s">
        <v>200</v>
      </c>
      <c r="C189" s="40">
        <v>35</v>
      </c>
    </row>
    <row r="190" spans="1:3" x14ac:dyDescent="0.25">
      <c r="A190" s="9">
        <v>187</v>
      </c>
      <c r="B190" s="10" t="s">
        <v>201</v>
      </c>
      <c r="C190" s="40">
        <v>104</v>
      </c>
    </row>
    <row r="191" spans="1:3" x14ac:dyDescent="0.25">
      <c r="A191" s="9">
        <v>188</v>
      </c>
      <c r="B191" s="10" t="s">
        <v>202</v>
      </c>
      <c r="C191" s="40">
        <v>609</v>
      </c>
    </row>
    <row r="192" spans="1:3" x14ac:dyDescent="0.25">
      <c r="A192" s="9">
        <v>189</v>
      </c>
      <c r="B192" s="10" t="s">
        <v>203</v>
      </c>
      <c r="C192" s="40">
        <v>327</v>
      </c>
    </row>
    <row r="193" spans="1:3" x14ac:dyDescent="0.25">
      <c r="A193" s="9">
        <v>190</v>
      </c>
      <c r="B193" s="10" t="s">
        <v>204</v>
      </c>
      <c r="C193" s="40">
        <v>1622</v>
      </c>
    </row>
    <row r="194" spans="1:3" x14ac:dyDescent="0.25">
      <c r="A194" s="9">
        <v>191</v>
      </c>
      <c r="B194" s="10" t="s">
        <v>205</v>
      </c>
      <c r="C194" s="40">
        <v>19</v>
      </c>
    </row>
    <row r="195" spans="1:3" x14ac:dyDescent="0.25">
      <c r="A195" s="9">
        <v>192</v>
      </c>
      <c r="B195" s="10" t="s">
        <v>206</v>
      </c>
      <c r="C195" s="40">
        <v>126</v>
      </c>
    </row>
    <row r="196" spans="1:3" x14ac:dyDescent="0.25">
      <c r="A196" s="9">
        <v>193</v>
      </c>
      <c r="B196" s="10" t="s">
        <v>207</v>
      </c>
      <c r="C196" s="40">
        <v>311</v>
      </c>
    </row>
    <row r="197" spans="1:3" x14ac:dyDescent="0.25">
      <c r="A197" s="9">
        <v>194</v>
      </c>
      <c r="B197" s="10" t="s">
        <v>208</v>
      </c>
      <c r="C197" s="40">
        <v>170</v>
      </c>
    </row>
    <row r="198" spans="1:3" x14ac:dyDescent="0.25">
      <c r="A198" s="9">
        <v>195</v>
      </c>
      <c r="B198" s="10" t="s">
        <v>209</v>
      </c>
      <c r="C198" s="40">
        <v>86</v>
      </c>
    </row>
    <row r="199" spans="1:3" x14ac:dyDescent="0.25">
      <c r="A199" s="9">
        <v>196</v>
      </c>
      <c r="B199" s="10" t="s">
        <v>210</v>
      </c>
      <c r="C199" s="40">
        <v>34</v>
      </c>
    </row>
    <row r="200" spans="1:3" x14ac:dyDescent="0.25">
      <c r="A200" s="9">
        <v>197</v>
      </c>
      <c r="B200" s="10" t="s">
        <v>211</v>
      </c>
      <c r="C200" s="40">
        <v>362</v>
      </c>
    </row>
    <row r="201" spans="1:3" x14ac:dyDescent="0.25">
      <c r="A201" s="9">
        <v>198</v>
      </c>
      <c r="B201" s="10" t="s">
        <v>212</v>
      </c>
      <c r="C201" s="40">
        <v>2213</v>
      </c>
    </row>
    <row r="202" spans="1:3" x14ac:dyDescent="0.25">
      <c r="A202" s="9">
        <v>199</v>
      </c>
      <c r="B202" s="10" t="s">
        <v>213</v>
      </c>
      <c r="C202" s="40">
        <v>30</v>
      </c>
    </row>
    <row r="203" spans="1:3" x14ac:dyDescent="0.25">
      <c r="A203" s="9">
        <v>200</v>
      </c>
      <c r="B203" s="10" t="s">
        <v>214</v>
      </c>
      <c r="C203" s="40">
        <v>220</v>
      </c>
    </row>
    <row r="204" spans="1:3" x14ac:dyDescent="0.25">
      <c r="A204" s="9">
        <v>201</v>
      </c>
      <c r="B204" s="10" t="s">
        <v>215</v>
      </c>
      <c r="C204" s="40">
        <v>109</v>
      </c>
    </row>
    <row r="205" spans="1:3" x14ac:dyDescent="0.25">
      <c r="A205" s="9">
        <v>202</v>
      </c>
      <c r="B205" s="10" t="s">
        <v>216</v>
      </c>
      <c r="C205" s="40">
        <v>293</v>
      </c>
    </row>
    <row r="206" spans="1:3" x14ac:dyDescent="0.25">
      <c r="A206" s="9">
        <v>203</v>
      </c>
      <c r="B206" s="10" t="s">
        <v>217</v>
      </c>
      <c r="C206" s="40">
        <v>209</v>
      </c>
    </row>
    <row r="207" spans="1:3" x14ac:dyDescent="0.25">
      <c r="A207" s="9">
        <v>204</v>
      </c>
      <c r="B207" s="10" t="s">
        <v>218</v>
      </c>
      <c r="C207" s="40">
        <v>142</v>
      </c>
    </row>
    <row r="208" spans="1:3" x14ac:dyDescent="0.25">
      <c r="A208" s="9">
        <v>205</v>
      </c>
      <c r="B208" s="10" t="s">
        <v>219</v>
      </c>
      <c r="C208" s="40">
        <v>1049</v>
      </c>
    </row>
    <row r="209" spans="1:3" x14ac:dyDescent="0.25">
      <c r="A209" s="9">
        <v>206</v>
      </c>
      <c r="B209" s="10" t="s">
        <v>220</v>
      </c>
      <c r="C209" s="40">
        <v>150</v>
      </c>
    </row>
    <row r="210" spans="1:3" x14ac:dyDescent="0.25">
      <c r="A210" s="9">
        <v>207</v>
      </c>
      <c r="B210" s="10" t="s">
        <v>221</v>
      </c>
      <c r="C210" s="40">
        <v>1292</v>
      </c>
    </row>
    <row r="211" spans="1:3" x14ac:dyDescent="0.25">
      <c r="A211" s="9">
        <v>208</v>
      </c>
      <c r="B211" s="10" t="s">
        <v>222</v>
      </c>
      <c r="C211" s="40">
        <v>423</v>
      </c>
    </row>
    <row r="212" spans="1:3" x14ac:dyDescent="0.25">
      <c r="A212" s="9">
        <v>209</v>
      </c>
      <c r="B212" s="10" t="s">
        <v>223</v>
      </c>
      <c r="C212" s="40">
        <v>72</v>
      </c>
    </row>
    <row r="213" spans="1:3" x14ac:dyDescent="0.25">
      <c r="A213" s="9">
        <v>210</v>
      </c>
      <c r="B213" s="10" t="s">
        <v>224</v>
      </c>
      <c r="C213" s="40">
        <v>585</v>
      </c>
    </row>
    <row r="214" spans="1:3" x14ac:dyDescent="0.25">
      <c r="A214" s="9">
        <v>211</v>
      </c>
      <c r="B214" s="10" t="s">
        <v>225</v>
      </c>
      <c r="C214" s="40">
        <v>199</v>
      </c>
    </row>
    <row r="215" spans="1:3" x14ac:dyDescent="0.25">
      <c r="A215" s="9">
        <v>212</v>
      </c>
      <c r="B215" s="10" t="s">
        <v>226</v>
      </c>
      <c r="C215" s="40">
        <v>180</v>
      </c>
    </row>
    <row r="216" spans="1:3" x14ac:dyDescent="0.25">
      <c r="A216" s="9">
        <v>213</v>
      </c>
      <c r="B216" s="10" t="s">
        <v>227</v>
      </c>
      <c r="C216" s="40">
        <v>244</v>
      </c>
    </row>
    <row r="217" spans="1:3" x14ac:dyDescent="0.25">
      <c r="A217" s="9">
        <v>214</v>
      </c>
      <c r="B217" s="10" t="s">
        <v>228</v>
      </c>
      <c r="C217" s="40">
        <v>139</v>
      </c>
    </row>
    <row r="218" spans="1:3" x14ac:dyDescent="0.25">
      <c r="A218" s="9">
        <v>215</v>
      </c>
      <c r="B218" s="10" t="s">
        <v>229</v>
      </c>
      <c r="C218" s="40">
        <v>76</v>
      </c>
    </row>
    <row r="219" spans="1:3" x14ac:dyDescent="0.25">
      <c r="A219" s="9">
        <v>216</v>
      </c>
      <c r="B219" s="10" t="s">
        <v>230</v>
      </c>
      <c r="C219" s="40">
        <v>82</v>
      </c>
    </row>
    <row r="220" spans="1:3" x14ac:dyDescent="0.25">
      <c r="A220" s="11">
        <v>217</v>
      </c>
      <c r="B220" s="10" t="s">
        <v>231</v>
      </c>
      <c r="C220" s="40">
        <v>217</v>
      </c>
    </row>
    <row r="221" spans="1:3" x14ac:dyDescent="0.25">
      <c r="A221" s="9">
        <v>218</v>
      </c>
      <c r="B221" s="10" t="s">
        <v>232</v>
      </c>
      <c r="C221" s="40">
        <v>33</v>
      </c>
    </row>
    <row r="222" spans="1:3" x14ac:dyDescent="0.25">
      <c r="A222" s="9">
        <v>219</v>
      </c>
      <c r="B222" s="10" t="s">
        <v>233</v>
      </c>
      <c r="C222" s="40">
        <v>174</v>
      </c>
    </row>
    <row r="223" spans="1:3" x14ac:dyDescent="0.25">
      <c r="A223" s="9">
        <v>220</v>
      </c>
      <c r="B223" s="10" t="s">
        <v>234</v>
      </c>
      <c r="C223" s="40">
        <v>236</v>
      </c>
    </row>
    <row r="224" spans="1:3" x14ac:dyDescent="0.25">
      <c r="A224" s="9">
        <v>221</v>
      </c>
      <c r="B224" s="10" t="s">
        <v>235</v>
      </c>
      <c r="C224" s="40">
        <v>94</v>
      </c>
    </row>
    <row r="225" spans="1:3" x14ac:dyDescent="0.25">
      <c r="A225" s="9">
        <v>222</v>
      </c>
      <c r="B225" s="10" t="s">
        <v>236</v>
      </c>
      <c r="C225" s="40">
        <v>92</v>
      </c>
    </row>
    <row r="226" spans="1:3" x14ac:dyDescent="0.25">
      <c r="A226" s="9">
        <v>223</v>
      </c>
      <c r="B226" s="10" t="s">
        <v>237</v>
      </c>
      <c r="C226" s="40">
        <v>36</v>
      </c>
    </row>
    <row r="227" spans="1:3" x14ac:dyDescent="0.25">
      <c r="A227" s="9">
        <v>224</v>
      </c>
      <c r="B227" s="10" t="s">
        <v>238</v>
      </c>
      <c r="C227" s="40">
        <v>53</v>
      </c>
    </row>
    <row r="228" spans="1:3" x14ac:dyDescent="0.25">
      <c r="A228" s="9">
        <v>225</v>
      </c>
      <c r="B228" s="10" t="s">
        <v>239</v>
      </c>
      <c r="C228" s="40">
        <v>343</v>
      </c>
    </row>
    <row r="229" spans="1:3" x14ac:dyDescent="0.25">
      <c r="A229" s="9">
        <v>226</v>
      </c>
      <c r="B229" s="10" t="s">
        <v>240</v>
      </c>
      <c r="C229" s="40">
        <v>215</v>
      </c>
    </row>
    <row r="230" spans="1:3" x14ac:dyDescent="0.25">
      <c r="A230" s="9">
        <v>227</v>
      </c>
      <c r="B230" s="10" t="s">
        <v>241</v>
      </c>
      <c r="C230" s="40">
        <v>2085</v>
      </c>
    </row>
    <row r="231" spans="1:3" x14ac:dyDescent="0.25">
      <c r="A231" s="9">
        <v>228</v>
      </c>
      <c r="B231" s="10" t="s">
        <v>242</v>
      </c>
      <c r="C231" s="40">
        <v>53</v>
      </c>
    </row>
    <row r="232" spans="1:3" x14ac:dyDescent="0.25">
      <c r="A232" s="9">
        <v>229</v>
      </c>
      <c r="B232" s="10" t="s">
        <v>243</v>
      </c>
      <c r="C232" s="40">
        <v>601</v>
      </c>
    </row>
    <row r="233" spans="1:3" x14ac:dyDescent="0.25">
      <c r="A233" s="9">
        <v>230</v>
      </c>
      <c r="B233" s="10" t="s">
        <v>244</v>
      </c>
      <c r="C233" s="40">
        <v>83</v>
      </c>
    </row>
    <row r="234" spans="1:3" x14ac:dyDescent="0.25">
      <c r="A234" s="9">
        <v>231</v>
      </c>
      <c r="B234" s="10" t="s">
        <v>245</v>
      </c>
      <c r="C234" s="40">
        <v>341</v>
      </c>
    </row>
    <row r="235" spans="1:3" x14ac:dyDescent="0.25">
      <c r="A235" s="9">
        <v>232</v>
      </c>
      <c r="B235" s="10" t="s">
        <v>246</v>
      </c>
      <c r="C235" s="40">
        <v>1348</v>
      </c>
    </row>
    <row r="236" spans="1:3" x14ac:dyDescent="0.25">
      <c r="A236" s="9">
        <v>233</v>
      </c>
      <c r="B236" s="10" t="s">
        <v>247</v>
      </c>
      <c r="C236" s="40">
        <v>179</v>
      </c>
    </row>
    <row r="237" spans="1:3" x14ac:dyDescent="0.25">
      <c r="A237" s="9">
        <v>234</v>
      </c>
      <c r="B237" s="10" t="s">
        <v>248</v>
      </c>
      <c r="C237" s="40">
        <v>413</v>
      </c>
    </row>
    <row r="238" spans="1:3" x14ac:dyDescent="0.25">
      <c r="A238" s="9">
        <v>235</v>
      </c>
      <c r="B238" s="10" t="s">
        <v>249</v>
      </c>
      <c r="C238" s="40">
        <v>247</v>
      </c>
    </row>
    <row r="239" spans="1:3" x14ac:dyDescent="0.25">
      <c r="A239" s="9">
        <v>236</v>
      </c>
      <c r="B239" s="10" t="s">
        <v>250</v>
      </c>
      <c r="C239" s="40">
        <v>90</v>
      </c>
    </row>
    <row r="240" spans="1:3" x14ac:dyDescent="0.25">
      <c r="A240" s="9">
        <v>237</v>
      </c>
      <c r="B240" s="10" t="s">
        <v>251</v>
      </c>
      <c r="C240" s="40">
        <v>157</v>
      </c>
    </row>
    <row r="241" spans="1:3" x14ac:dyDescent="0.25">
      <c r="A241" s="9">
        <v>238</v>
      </c>
      <c r="B241" s="10" t="s">
        <v>252</v>
      </c>
      <c r="C241" s="40">
        <v>67</v>
      </c>
    </row>
    <row r="242" spans="1:3" x14ac:dyDescent="0.25">
      <c r="A242" s="9">
        <v>239</v>
      </c>
      <c r="B242" s="10" t="s">
        <v>253</v>
      </c>
      <c r="C242" s="40">
        <v>107</v>
      </c>
    </row>
    <row r="243" spans="1:3" x14ac:dyDescent="0.25">
      <c r="A243" s="9">
        <v>240</v>
      </c>
      <c r="B243" s="10" t="s">
        <v>254</v>
      </c>
      <c r="C243" s="40">
        <v>159</v>
      </c>
    </row>
    <row r="244" spans="1:3" x14ac:dyDescent="0.25">
      <c r="A244" s="9">
        <v>241</v>
      </c>
      <c r="B244" s="10" t="s">
        <v>255</v>
      </c>
      <c r="C244" s="40">
        <v>81</v>
      </c>
    </row>
    <row r="245" spans="1:3" x14ac:dyDescent="0.25">
      <c r="A245" s="9">
        <v>242</v>
      </c>
      <c r="B245" s="10" t="s">
        <v>256</v>
      </c>
      <c r="C245" s="40">
        <v>783</v>
      </c>
    </row>
    <row r="246" spans="1:3" x14ac:dyDescent="0.25">
      <c r="A246" s="9">
        <v>243</v>
      </c>
      <c r="B246" s="10" t="s">
        <v>257</v>
      </c>
      <c r="C246" s="40">
        <v>190</v>
      </c>
    </row>
    <row r="247" spans="1:3" x14ac:dyDescent="0.25">
      <c r="A247" s="9">
        <v>244</v>
      </c>
      <c r="B247" s="10" t="s">
        <v>258</v>
      </c>
      <c r="C247" s="40">
        <v>227</v>
      </c>
    </row>
    <row r="248" spans="1:3" x14ac:dyDescent="0.25">
      <c r="A248" s="9">
        <v>245</v>
      </c>
      <c r="B248" s="10" t="s">
        <v>259</v>
      </c>
      <c r="C248" s="40">
        <v>79</v>
      </c>
    </row>
    <row r="249" spans="1:3" x14ac:dyDescent="0.25">
      <c r="A249" s="9">
        <v>246</v>
      </c>
      <c r="B249" s="10" t="s">
        <v>260</v>
      </c>
      <c r="C249" s="40">
        <v>36</v>
      </c>
    </row>
    <row r="250" spans="1:3" x14ac:dyDescent="0.25">
      <c r="A250" s="9">
        <v>247</v>
      </c>
      <c r="B250" s="10" t="s">
        <v>261</v>
      </c>
      <c r="C250" s="40">
        <v>124</v>
      </c>
    </row>
    <row r="251" spans="1:3" x14ac:dyDescent="0.25">
      <c r="A251" s="9">
        <v>248</v>
      </c>
      <c r="B251" s="10" t="s">
        <v>262</v>
      </c>
      <c r="C251" s="40">
        <v>1023</v>
      </c>
    </row>
    <row r="252" spans="1:3" x14ac:dyDescent="0.25">
      <c r="A252" s="9">
        <v>249</v>
      </c>
      <c r="B252" s="10" t="s">
        <v>263</v>
      </c>
      <c r="C252" s="40">
        <v>233</v>
      </c>
    </row>
    <row r="253" spans="1:3" x14ac:dyDescent="0.25">
      <c r="A253" s="9">
        <v>250</v>
      </c>
      <c r="B253" s="10" t="s">
        <v>264</v>
      </c>
      <c r="C253" s="40">
        <v>112</v>
      </c>
    </row>
    <row r="254" spans="1:3" x14ac:dyDescent="0.25">
      <c r="A254" s="9">
        <v>251</v>
      </c>
      <c r="B254" s="10" t="s">
        <v>265</v>
      </c>
      <c r="C254" s="40">
        <v>72</v>
      </c>
    </row>
    <row r="255" spans="1:3" x14ac:dyDescent="0.25">
      <c r="A255" s="9">
        <v>252</v>
      </c>
      <c r="B255" s="10" t="s">
        <v>266</v>
      </c>
      <c r="C255" s="40">
        <v>142</v>
      </c>
    </row>
    <row r="256" spans="1:3" x14ac:dyDescent="0.25">
      <c r="A256" s="9">
        <v>253</v>
      </c>
      <c r="B256" s="10" t="s">
        <v>267</v>
      </c>
      <c r="C256" s="40">
        <v>119</v>
      </c>
    </row>
    <row r="257" spans="1:3" x14ac:dyDescent="0.25">
      <c r="A257" s="9">
        <v>254</v>
      </c>
      <c r="B257" s="10" t="s">
        <v>268</v>
      </c>
      <c r="C257" s="40">
        <v>201</v>
      </c>
    </row>
    <row r="258" spans="1:3" x14ac:dyDescent="0.25">
      <c r="A258" s="9">
        <v>255</v>
      </c>
      <c r="B258" s="10" t="s">
        <v>269</v>
      </c>
      <c r="C258" s="40">
        <v>115</v>
      </c>
    </row>
    <row r="259" spans="1:3" x14ac:dyDescent="0.25">
      <c r="A259" s="9">
        <v>256</v>
      </c>
      <c r="B259" s="10" t="s">
        <v>270</v>
      </c>
      <c r="C259" s="40">
        <v>37</v>
      </c>
    </row>
    <row r="260" spans="1:3" x14ac:dyDescent="0.25">
      <c r="A260" s="9">
        <v>257</v>
      </c>
      <c r="B260" s="10" t="s">
        <v>271</v>
      </c>
      <c r="C260" s="40">
        <v>67</v>
      </c>
    </row>
    <row r="261" spans="1:3" x14ac:dyDescent="0.25">
      <c r="A261" s="9">
        <v>258</v>
      </c>
      <c r="B261" s="10" t="s">
        <v>272</v>
      </c>
      <c r="C261" s="40">
        <v>122</v>
      </c>
    </row>
    <row r="262" spans="1:3" x14ac:dyDescent="0.25">
      <c r="A262" s="9">
        <v>259</v>
      </c>
      <c r="B262" s="10" t="s">
        <v>273</v>
      </c>
      <c r="C262" s="40">
        <v>135</v>
      </c>
    </row>
    <row r="263" spans="1:3" x14ac:dyDescent="0.25">
      <c r="A263" s="9">
        <v>260</v>
      </c>
      <c r="B263" s="10" t="s">
        <v>274</v>
      </c>
      <c r="C263" s="40">
        <v>127</v>
      </c>
    </row>
    <row r="264" spans="1:3" x14ac:dyDescent="0.25">
      <c r="A264" s="9">
        <v>261</v>
      </c>
      <c r="B264" s="10" t="s">
        <v>275</v>
      </c>
      <c r="C264" s="40">
        <v>426</v>
      </c>
    </row>
    <row r="265" spans="1:3" x14ac:dyDescent="0.25">
      <c r="A265" s="9">
        <v>262</v>
      </c>
      <c r="B265" s="10" t="s">
        <v>276</v>
      </c>
      <c r="C265" s="40">
        <v>86</v>
      </c>
    </row>
    <row r="266" spans="1:3" x14ac:dyDescent="0.25">
      <c r="A266" s="9">
        <v>263</v>
      </c>
      <c r="B266" s="10" t="s">
        <v>277</v>
      </c>
      <c r="C266" s="40">
        <v>226</v>
      </c>
    </row>
    <row r="267" spans="1:3" x14ac:dyDescent="0.25">
      <c r="A267" s="9">
        <v>264</v>
      </c>
      <c r="B267" s="10" t="s">
        <v>278</v>
      </c>
      <c r="C267" s="40">
        <v>131</v>
      </c>
    </row>
    <row r="268" spans="1:3" x14ac:dyDescent="0.25">
      <c r="A268" s="9">
        <v>265</v>
      </c>
      <c r="B268" s="10" t="s">
        <v>279</v>
      </c>
      <c r="C268" s="40">
        <v>388</v>
      </c>
    </row>
    <row r="269" spans="1:3" x14ac:dyDescent="0.25">
      <c r="A269" s="9">
        <v>266</v>
      </c>
      <c r="B269" s="10" t="s">
        <v>280</v>
      </c>
      <c r="C269" s="40">
        <v>501</v>
      </c>
    </row>
    <row r="270" spans="1:3" x14ac:dyDescent="0.25">
      <c r="A270" s="9">
        <v>267</v>
      </c>
      <c r="B270" s="10" t="s">
        <v>281</v>
      </c>
      <c r="C270" s="40">
        <v>18</v>
      </c>
    </row>
    <row r="271" spans="1:3" x14ac:dyDescent="0.25">
      <c r="A271" s="9">
        <v>268</v>
      </c>
      <c r="B271" s="10" t="s">
        <v>282</v>
      </c>
      <c r="C271" s="40">
        <v>98</v>
      </c>
    </row>
    <row r="272" spans="1:3" x14ac:dyDescent="0.25">
      <c r="A272" s="9">
        <v>269</v>
      </c>
      <c r="B272" s="10" t="s">
        <v>283</v>
      </c>
      <c r="C272" s="40">
        <v>252</v>
      </c>
    </row>
    <row r="273" spans="1:3" x14ac:dyDescent="0.25">
      <c r="A273" s="9">
        <v>270</v>
      </c>
      <c r="B273" s="10" t="s">
        <v>284</v>
      </c>
      <c r="C273" s="40">
        <v>267</v>
      </c>
    </row>
    <row r="274" spans="1:3" x14ac:dyDescent="0.25">
      <c r="A274" s="9">
        <v>271</v>
      </c>
      <c r="B274" s="10" t="s">
        <v>285</v>
      </c>
      <c r="C274" s="40">
        <v>186</v>
      </c>
    </row>
    <row r="275" spans="1:3" x14ac:dyDescent="0.25">
      <c r="A275" s="9">
        <v>272</v>
      </c>
      <c r="B275" s="10" t="s">
        <v>286</v>
      </c>
      <c r="C275" s="40">
        <v>472</v>
      </c>
    </row>
    <row r="276" spans="1:3" x14ac:dyDescent="0.25">
      <c r="A276" s="9">
        <v>273</v>
      </c>
      <c r="B276" s="10" t="s">
        <v>287</v>
      </c>
      <c r="C276" s="40">
        <v>319</v>
      </c>
    </row>
    <row r="277" spans="1:3" x14ac:dyDescent="0.25">
      <c r="A277" s="9">
        <v>274</v>
      </c>
      <c r="B277" s="10" t="s">
        <v>288</v>
      </c>
      <c r="C277" s="40">
        <v>77</v>
      </c>
    </row>
    <row r="278" spans="1:3" x14ac:dyDescent="0.25">
      <c r="A278" s="9">
        <v>275</v>
      </c>
      <c r="B278" s="10" t="s">
        <v>289</v>
      </c>
      <c r="C278" s="40">
        <v>456</v>
      </c>
    </row>
    <row r="279" spans="1:3" x14ac:dyDescent="0.25">
      <c r="A279" s="9">
        <v>276</v>
      </c>
      <c r="B279" s="10" t="s">
        <v>290</v>
      </c>
      <c r="C279" s="40">
        <v>43</v>
      </c>
    </row>
    <row r="280" spans="1:3" x14ac:dyDescent="0.25">
      <c r="A280" s="9">
        <v>277</v>
      </c>
      <c r="B280" s="10" t="s">
        <v>291</v>
      </c>
      <c r="C280" s="40">
        <v>834</v>
      </c>
    </row>
    <row r="281" spans="1:3" x14ac:dyDescent="0.25">
      <c r="A281" s="9">
        <v>278</v>
      </c>
      <c r="B281" s="10" t="s">
        <v>292</v>
      </c>
      <c r="C281" s="40">
        <v>2591</v>
      </c>
    </row>
    <row r="282" spans="1:3" x14ac:dyDescent="0.25">
      <c r="A282" s="9">
        <v>279</v>
      </c>
      <c r="B282" s="10" t="s">
        <v>293</v>
      </c>
      <c r="C282" s="40">
        <v>170</v>
      </c>
    </row>
    <row r="283" spans="1:3" x14ac:dyDescent="0.25">
      <c r="A283" s="9">
        <v>280</v>
      </c>
      <c r="B283" s="10" t="s">
        <v>294</v>
      </c>
      <c r="C283" s="40">
        <v>167</v>
      </c>
    </row>
    <row r="284" spans="1:3" x14ac:dyDescent="0.25">
      <c r="A284" s="9">
        <v>281</v>
      </c>
      <c r="B284" s="10" t="s">
        <v>295</v>
      </c>
      <c r="C284" s="40">
        <v>37</v>
      </c>
    </row>
    <row r="285" spans="1:3" x14ac:dyDescent="0.25">
      <c r="A285" s="9">
        <v>282</v>
      </c>
      <c r="B285" s="10" t="s">
        <v>296</v>
      </c>
      <c r="C285" s="40">
        <v>39</v>
      </c>
    </row>
    <row r="286" spans="1:3" x14ac:dyDescent="0.25">
      <c r="A286" s="9">
        <v>283</v>
      </c>
      <c r="B286" s="10" t="s">
        <v>297</v>
      </c>
      <c r="C286" s="40">
        <v>159</v>
      </c>
    </row>
    <row r="287" spans="1:3" x14ac:dyDescent="0.25">
      <c r="A287" s="9">
        <v>284</v>
      </c>
      <c r="B287" s="10" t="s">
        <v>298</v>
      </c>
      <c r="C287" s="40">
        <v>205</v>
      </c>
    </row>
    <row r="288" spans="1:3" x14ac:dyDescent="0.25">
      <c r="A288" s="9">
        <v>285</v>
      </c>
      <c r="B288" s="10" t="s">
        <v>299</v>
      </c>
      <c r="C288" s="40">
        <v>227</v>
      </c>
    </row>
    <row r="289" spans="1:3" x14ac:dyDescent="0.25">
      <c r="A289" s="9">
        <v>286</v>
      </c>
      <c r="B289" s="10" t="s">
        <v>300</v>
      </c>
      <c r="C289" s="40">
        <v>180</v>
      </c>
    </row>
    <row r="290" spans="1:3" x14ac:dyDescent="0.25">
      <c r="A290" s="9">
        <v>287</v>
      </c>
      <c r="B290" s="10" t="s">
        <v>301</v>
      </c>
      <c r="C290" s="40">
        <v>79</v>
      </c>
    </row>
    <row r="291" spans="1:3" x14ac:dyDescent="0.25">
      <c r="A291" s="9">
        <v>288</v>
      </c>
      <c r="B291" s="10" t="s">
        <v>302</v>
      </c>
      <c r="C291" s="40">
        <v>35</v>
      </c>
    </row>
    <row r="292" spans="1:3" x14ac:dyDescent="0.25">
      <c r="A292" s="9">
        <v>289</v>
      </c>
      <c r="B292" s="10" t="s">
        <v>303</v>
      </c>
      <c r="C292" s="40">
        <v>70</v>
      </c>
    </row>
    <row r="293" spans="1:3" x14ac:dyDescent="0.25">
      <c r="A293" s="9">
        <v>290</v>
      </c>
      <c r="B293" s="10" t="s">
        <v>304</v>
      </c>
      <c r="C293" s="40">
        <v>65</v>
      </c>
    </row>
    <row r="294" spans="1:3" x14ac:dyDescent="0.25">
      <c r="A294" s="9">
        <v>291</v>
      </c>
      <c r="B294" s="10" t="s">
        <v>305</v>
      </c>
      <c r="C294" s="40">
        <v>260</v>
      </c>
    </row>
    <row r="295" spans="1:3" x14ac:dyDescent="0.25">
      <c r="A295" s="9">
        <v>292</v>
      </c>
      <c r="B295" s="10" t="s">
        <v>306</v>
      </c>
      <c r="C295" s="40">
        <v>97</v>
      </c>
    </row>
    <row r="296" spans="1:3" x14ac:dyDescent="0.25">
      <c r="A296" s="9">
        <v>293</v>
      </c>
      <c r="B296" s="10" t="s">
        <v>307</v>
      </c>
      <c r="C296" s="40">
        <v>2568</v>
      </c>
    </row>
    <row r="297" spans="1:3" x14ac:dyDescent="0.25">
      <c r="A297" s="9">
        <v>294</v>
      </c>
      <c r="B297" s="10" t="s">
        <v>308</v>
      </c>
      <c r="C297" s="40">
        <v>652</v>
      </c>
    </row>
    <row r="298" spans="1:3" x14ac:dyDescent="0.25">
      <c r="A298" s="9">
        <v>295</v>
      </c>
      <c r="B298" s="10" t="s">
        <v>309</v>
      </c>
      <c r="C298" s="40">
        <v>910</v>
      </c>
    </row>
    <row r="299" spans="1:3" x14ac:dyDescent="0.25">
      <c r="A299" s="9">
        <v>296</v>
      </c>
      <c r="B299" s="10" t="s">
        <v>310</v>
      </c>
      <c r="C299" s="40">
        <v>63</v>
      </c>
    </row>
    <row r="300" spans="1:3" x14ac:dyDescent="0.25">
      <c r="A300" s="9">
        <v>297</v>
      </c>
      <c r="B300" s="10" t="s">
        <v>311</v>
      </c>
      <c r="C300" s="40">
        <v>172</v>
      </c>
    </row>
    <row r="301" spans="1:3" x14ac:dyDescent="0.25">
      <c r="A301" s="9">
        <v>298</v>
      </c>
      <c r="B301" s="10" t="s">
        <v>312</v>
      </c>
      <c r="C301" s="40">
        <v>1316</v>
      </c>
    </row>
    <row r="302" spans="1:3" x14ac:dyDescent="0.25">
      <c r="A302" s="9">
        <v>299</v>
      </c>
      <c r="B302" s="10" t="s">
        <v>313</v>
      </c>
      <c r="C302" s="40">
        <v>65</v>
      </c>
    </row>
    <row r="303" spans="1:3" x14ac:dyDescent="0.25">
      <c r="A303" s="9">
        <v>300</v>
      </c>
      <c r="B303" s="10" t="s">
        <v>314</v>
      </c>
      <c r="C303" s="40">
        <v>398</v>
      </c>
    </row>
    <row r="304" spans="1:3" x14ac:dyDescent="0.25">
      <c r="A304" s="9">
        <v>301</v>
      </c>
      <c r="B304" s="10" t="s">
        <v>315</v>
      </c>
      <c r="C304" s="40">
        <v>190</v>
      </c>
    </row>
    <row r="305" spans="1:3" x14ac:dyDescent="0.25">
      <c r="A305" s="9">
        <v>302</v>
      </c>
      <c r="B305" s="10" t="s">
        <v>316</v>
      </c>
      <c r="C305" s="40">
        <v>268</v>
      </c>
    </row>
    <row r="306" spans="1:3" x14ac:dyDescent="0.25">
      <c r="A306" s="9">
        <v>303</v>
      </c>
      <c r="B306" s="10" t="s">
        <v>317</v>
      </c>
      <c r="C306" s="40">
        <v>63</v>
      </c>
    </row>
    <row r="307" spans="1:3" x14ac:dyDescent="0.25">
      <c r="A307" s="9">
        <v>304</v>
      </c>
      <c r="B307" s="10" t="s">
        <v>318</v>
      </c>
      <c r="C307" s="40">
        <v>64</v>
      </c>
    </row>
    <row r="308" spans="1:3" x14ac:dyDescent="0.25">
      <c r="A308" s="9">
        <v>305</v>
      </c>
      <c r="B308" s="10" t="s">
        <v>319</v>
      </c>
      <c r="C308" s="40">
        <v>394</v>
      </c>
    </row>
    <row r="309" spans="1:3" x14ac:dyDescent="0.25">
      <c r="A309" s="9">
        <v>306</v>
      </c>
      <c r="B309" s="10" t="s">
        <v>320</v>
      </c>
      <c r="C309" s="40">
        <v>284</v>
      </c>
    </row>
    <row r="310" spans="1:3" x14ac:dyDescent="0.25">
      <c r="A310" s="9">
        <v>307</v>
      </c>
      <c r="B310" s="10" t="s">
        <v>321</v>
      </c>
      <c r="C310" s="40">
        <v>774</v>
      </c>
    </row>
    <row r="311" spans="1:3" x14ac:dyDescent="0.25">
      <c r="A311" s="9">
        <v>308</v>
      </c>
      <c r="B311" s="10" t="s">
        <v>322</v>
      </c>
      <c r="C311" s="40">
        <v>276</v>
      </c>
    </row>
    <row r="312" spans="1:3" x14ac:dyDescent="0.25">
      <c r="A312" s="9">
        <v>309</v>
      </c>
      <c r="B312" s="10" t="s">
        <v>323</v>
      </c>
      <c r="C312" s="40">
        <v>661</v>
      </c>
    </row>
    <row r="313" spans="1:3" x14ac:dyDescent="0.25">
      <c r="A313" s="9">
        <v>310</v>
      </c>
      <c r="B313" s="10" t="s">
        <v>324</v>
      </c>
      <c r="C313" s="40">
        <v>914</v>
      </c>
    </row>
    <row r="314" spans="1:3" x14ac:dyDescent="0.25">
      <c r="A314" s="9">
        <v>311</v>
      </c>
      <c r="B314" s="10" t="s">
        <v>325</v>
      </c>
      <c r="C314" s="40">
        <v>52</v>
      </c>
    </row>
    <row r="315" spans="1:3" x14ac:dyDescent="0.25">
      <c r="A315" s="9">
        <v>312</v>
      </c>
      <c r="B315" s="10" t="s">
        <v>326</v>
      </c>
      <c r="C315" s="40">
        <v>673</v>
      </c>
    </row>
    <row r="316" spans="1:3" x14ac:dyDescent="0.25">
      <c r="A316" s="9">
        <v>313</v>
      </c>
      <c r="B316" s="10" t="s">
        <v>327</v>
      </c>
      <c r="C316" s="40">
        <v>43</v>
      </c>
    </row>
    <row r="317" spans="1:3" x14ac:dyDescent="0.25">
      <c r="A317" s="9">
        <v>314</v>
      </c>
      <c r="B317" s="10" t="s">
        <v>328</v>
      </c>
      <c r="C317" s="40">
        <v>182</v>
      </c>
    </row>
    <row r="318" spans="1:3" x14ac:dyDescent="0.25">
      <c r="A318" s="9">
        <v>315</v>
      </c>
      <c r="B318" s="10" t="s">
        <v>329</v>
      </c>
      <c r="C318" s="40">
        <v>135</v>
      </c>
    </row>
    <row r="319" spans="1:3" x14ac:dyDescent="0.25">
      <c r="A319" s="9">
        <v>316</v>
      </c>
      <c r="B319" s="10" t="s">
        <v>330</v>
      </c>
      <c r="C319" s="40">
        <v>54</v>
      </c>
    </row>
    <row r="320" spans="1:3" x14ac:dyDescent="0.25">
      <c r="A320" s="9">
        <v>317</v>
      </c>
      <c r="B320" s="10" t="s">
        <v>331</v>
      </c>
      <c r="C320" s="40">
        <v>147</v>
      </c>
    </row>
    <row r="321" spans="1:3" x14ac:dyDescent="0.25">
      <c r="A321" s="9">
        <v>318</v>
      </c>
      <c r="B321" s="10" t="s">
        <v>332</v>
      </c>
      <c r="C321" s="40">
        <v>10900</v>
      </c>
    </row>
    <row r="322" spans="1:3" x14ac:dyDescent="0.25">
      <c r="A322" s="9">
        <v>319</v>
      </c>
      <c r="B322" s="10" t="s">
        <v>333</v>
      </c>
      <c r="C322" s="40">
        <v>57</v>
      </c>
    </row>
    <row r="323" spans="1:3" x14ac:dyDescent="0.25">
      <c r="A323" s="9">
        <v>320</v>
      </c>
      <c r="B323" s="10" t="s">
        <v>334</v>
      </c>
      <c r="C323" s="40">
        <v>43</v>
      </c>
    </row>
    <row r="324" spans="1:3" x14ac:dyDescent="0.25">
      <c r="A324" s="9">
        <v>321</v>
      </c>
      <c r="B324" s="10" t="s">
        <v>335</v>
      </c>
      <c r="C324" s="40">
        <v>50</v>
      </c>
    </row>
    <row r="325" spans="1:3" x14ac:dyDescent="0.25">
      <c r="A325" s="9">
        <v>322</v>
      </c>
      <c r="B325" s="10" t="s">
        <v>336</v>
      </c>
      <c r="C325" s="40">
        <v>45</v>
      </c>
    </row>
    <row r="326" spans="1:3" x14ac:dyDescent="0.25">
      <c r="A326" s="9">
        <v>323</v>
      </c>
      <c r="B326" s="10" t="s">
        <v>337</v>
      </c>
      <c r="C326" s="40">
        <v>143</v>
      </c>
    </row>
    <row r="327" spans="1:3" x14ac:dyDescent="0.25">
      <c r="A327" s="9">
        <v>324</v>
      </c>
      <c r="B327" s="10" t="s">
        <v>338</v>
      </c>
      <c r="C327" s="40">
        <v>3929</v>
      </c>
    </row>
    <row r="328" spans="1:3" x14ac:dyDescent="0.25">
      <c r="A328" s="9">
        <v>325</v>
      </c>
      <c r="B328" s="10" t="s">
        <v>339</v>
      </c>
      <c r="C328" s="40">
        <v>851</v>
      </c>
    </row>
    <row r="329" spans="1:3" x14ac:dyDescent="0.25">
      <c r="A329" s="9">
        <v>326</v>
      </c>
      <c r="B329" s="10" t="s">
        <v>340</v>
      </c>
      <c r="C329" s="40">
        <v>370</v>
      </c>
    </row>
    <row r="330" spans="1:3" x14ac:dyDescent="0.25">
      <c r="A330" s="9">
        <v>327</v>
      </c>
      <c r="B330" s="10" t="s">
        <v>341</v>
      </c>
      <c r="C330" s="40">
        <v>1940</v>
      </c>
    </row>
    <row r="331" spans="1:3" x14ac:dyDescent="0.25">
      <c r="A331" s="9">
        <v>328</v>
      </c>
      <c r="B331" s="10" t="s">
        <v>342</v>
      </c>
      <c r="C331" s="40">
        <v>83</v>
      </c>
    </row>
    <row r="332" spans="1:3" x14ac:dyDescent="0.25">
      <c r="A332" s="9">
        <v>329</v>
      </c>
      <c r="B332" s="10" t="s">
        <v>343</v>
      </c>
      <c r="C332" s="40">
        <v>69</v>
      </c>
    </row>
    <row r="333" spans="1:3" x14ac:dyDescent="0.25">
      <c r="A333" s="9">
        <v>330</v>
      </c>
      <c r="B333" s="10" t="s">
        <v>344</v>
      </c>
      <c r="C333" s="40">
        <v>272</v>
      </c>
    </row>
    <row r="334" spans="1:3" x14ac:dyDescent="0.25">
      <c r="A334" s="9">
        <v>331</v>
      </c>
      <c r="B334" s="10" t="s">
        <v>345</v>
      </c>
      <c r="C334" s="40">
        <v>279</v>
      </c>
    </row>
    <row r="335" spans="1:3" x14ac:dyDescent="0.25">
      <c r="A335" s="9">
        <v>332</v>
      </c>
      <c r="B335" s="10" t="s">
        <v>346</v>
      </c>
      <c r="C335" s="40">
        <v>25</v>
      </c>
    </row>
    <row r="336" spans="1:3" x14ac:dyDescent="0.25">
      <c r="A336" s="9">
        <v>333</v>
      </c>
      <c r="B336" s="10" t="s">
        <v>347</v>
      </c>
      <c r="C336" s="40">
        <v>517</v>
      </c>
    </row>
    <row r="337" spans="1:3" x14ac:dyDescent="0.25">
      <c r="A337" s="9">
        <v>334</v>
      </c>
      <c r="B337" s="10" t="s">
        <v>348</v>
      </c>
      <c r="C337" s="40">
        <v>3756</v>
      </c>
    </row>
    <row r="338" spans="1:3" x14ac:dyDescent="0.25">
      <c r="A338" s="9">
        <v>335</v>
      </c>
      <c r="B338" s="10" t="s">
        <v>349</v>
      </c>
      <c r="C338" s="40">
        <v>50</v>
      </c>
    </row>
    <row r="339" spans="1:3" x14ac:dyDescent="0.25">
      <c r="A339" s="9">
        <v>336</v>
      </c>
      <c r="B339" s="10" t="s">
        <v>350</v>
      </c>
      <c r="C339" s="40">
        <v>167</v>
      </c>
    </row>
    <row r="340" spans="1:3" x14ac:dyDescent="0.25">
      <c r="A340" s="9">
        <v>337</v>
      </c>
      <c r="B340" s="10" t="s">
        <v>351</v>
      </c>
      <c r="C340" s="40">
        <v>496</v>
      </c>
    </row>
    <row r="341" spans="1:3" x14ac:dyDescent="0.25">
      <c r="A341" s="9">
        <v>338</v>
      </c>
      <c r="B341" s="10" t="s">
        <v>352</v>
      </c>
      <c r="C341" s="40">
        <v>1325</v>
      </c>
    </row>
    <row r="342" spans="1:3" x14ac:dyDescent="0.25">
      <c r="A342" s="9">
        <v>339</v>
      </c>
      <c r="B342" s="10" t="s">
        <v>353</v>
      </c>
      <c r="C342" s="40">
        <v>311</v>
      </c>
    </row>
    <row r="343" spans="1:3" x14ac:dyDescent="0.25">
      <c r="A343" s="9">
        <v>340</v>
      </c>
      <c r="B343" s="10" t="s">
        <v>354</v>
      </c>
      <c r="C343" s="40">
        <v>109</v>
      </c>
    </row>
    <row r="344" spans="1:3" x14ac:dyDescent="0.25">
      <c r="A344" s="9">
        <v>341</v>
      </c>
      <c r="B344" s="10" t="s">
        <v>355</v>
      </c>
      <c r="C344" s="40">
        <v>106</v>
      </c>
    </row>
    <row r="345" spans="1:3" x14ac:dyDescent="0.25">
      <c r="A345" s="9">
        <v>342</v>
      </c>
      <c r="B345" s="10" t="s">
        <v>356</v>
      </c>
      <c r="C345" s="40">
        <v>478</v>
      </c>
    </row>
    <row r="346" spans="1:3" x14ac:dyDescent="0.25">
      <c r="A346" s="9">
        <v>343</v>
      </c>
      <c r="B346" s="10" t="s">
        <v>357</v>
      </c>
      <c r="C346" s="40">
        <v>187</v>
      </c>
    </row>
    <row r="347" spans="1:3" x14ac:dyDescent="0.25">
      <c r="A347" s="9">
        <v>344</v>
      </c>
      <c r="B347" s="10" t="s">
        <v>358</v>
      </c>
      <c r="C347" s="40">
        <v>201</v>
      </c>
    </row>
    <row r="348" spans="1:3" x14ac:dyDescent="0.25">
      <c r="A348" s="9">
        <v>345</v>
      </c>
      <c r="B348" s="10" t="s">
        <v>359</v>
      </c>
      <c r="C348" s="40">
        <v>261</v>
      </c>
    </row>
    <row r="349" spans="1:3" x14ac:dyDescent="0.25">
      <c r="A349" s="9">
        <v>346</v>
      </c>
      <c r="B349" s="10" t="s">
        <v>360</v>
      </c>
      <c r="C349" s="40">
        <v>150</v>
      </c>
    </row>
    <row r="350" spans="1:3" x14ac:dyDescent="0.25">
      <c r="A350" s="9">
        <v>347</v>
      </c>
      <c r="B350" s="10" t="s">
        <v>361</v>
      </c>
      <c r="C350" s="40">
        <v>283</v>
      </c>
    </row>
    <row r="351" spans="1:3" x14ac:dyDescent="0.25">
      <c r="A351" s="9">
        <v>348</v>
      </c>
      <c r="B351" s="10" t="s">
        <v>362</v>
      </c>
      <c r="C351" s="40">
        <v>574</v>
      </c>
    </row>
    <row r="352" spans="1:3" x14ac:dyDescent="0.25">
      <c r="A352" s="9">
        <v>349</v>
      </c>
      <c r="B352" s="10" t="s">
        <v>363</v>
      </c>
      <c r="C352" s="40">
        <v>126</v>
      </c>
    </row>
    <row r="353" spans="1:3" x14ac:dyDescent="0.25">
      <c r="A353" s="9">
        <v>350</v>
      </c>
      <c r="B353" s="10" t="s">
        <v>364</v>
      </c>
      <c r="C353" s="40">
        <v>1726</v>
      </c>
    </row>
    <row r="354" spans="1:3" x14ac:dyDescent="0.25">
      <c r="A354" s="9">
        <v>351</v>
      </c>
      <c r="B354" s="10" t="s">
        <v>365</v>
      </c>
      <c r="C354" s="40">
        <v>201</v>
      </c>
    </row>
    <row r="355" spans="1:3" x14ac:dyDescent="0.25">
      <c r="A355" s="9">
        <v>352</v>
      </c>
      <c r="B355" s="10" t="s">
        <v>366</v>
      </c>
      <c r="C355" s="40">
        <v>287</v>
      </c>
    </row>
    <row r="356" spans="1:3" x14ac:dyDescent="0.25">
      <c r="A356" s="9">
        <v>353</v>
      </c>
      <c r="B356" s="10" t="s">
        <v>367</v>
      </c>
      <c r="C356" s="40">
        <v>148</v>
      </c>
    </row>
    <row r="357" spans="1:3" x14ac:dyDescent="0.25">
      <c r="A357" s="9">
        <v>354</v>
      </c>
      <c r="B357" s="10" t="s">
        <v>368</v>
      </c>
      <c r="C357" s="40">
        <v>33</v>
      </c>
    </row>
    <row r="358" spans="1:3" x14ac:dyDescent="0.25">
      <c r="A358" s="9">
        <v>355</v>
      </c>
      <c r="B358" s="10" t="s">
        <v>369</v>
      </c>
      <c r="C358" s="40">
        <v>39</v>
      </c>
    </row>
    <row r="359" spans="1:3" x14ac:dyDescent="0.25">
      <c r="A359" s="9">
        <v>356</v>
      </c>
      <c r="B359" s="10" t="s">
        <v>370</v>
      </c>
      <c r="C359" s="40">
        <v>186</v>
      </c>
    </row>
    <row r="360" spans="1:3" x14ac:dyDescent="0.25">
      <c r="A360" s="9">
        <v>357</v>
      </c>
      <c r="B360" s="10" t="s">
        <v>371</v>
      </c>
      <c r="C360" s="40">
        <v>71</v>
      </c>
    </row>
    <row r="361" spans="1:3" x14ac:dyDescent="0.25">
      <c r="A361" s="9">
        <v>358</v>
      </c>
      <c r="B361" s="10" t="s">
        <v>372</v>
      </c>
      <c r="C361" s="40">
        <v>175</v>
      </c>
    </row>
    <row r="362" spans="1:3" x14ac:dyDescent="0.25">
      <c r="A362" s="9">
        <v>359</v>
      </c>
      <c r="B362" s="10" t="s">
        <v>373</v>
      </c>
      <c r="C362" s="40">
        <v>88</v>
      </c>
    </row>
    <row r="363" spans="1:3" x14ac:dyDescent="0.25">
      <c r="A363" s="9">
        <v>360</v>
      </c>
      <c r="B363" s="10" t="s">
        <v>374</v>
      </c>
      <c r="C363" s="40">
        <v>295</v>
      </c>
    </row>
    <row r="364" spans="1:3" x14ac:dyDescent="0.25">
      <c r="A364" s="9">
        <v>361</v>
      </c>
      <c r="B364" s="10" t="s">
        <v>375</v>
      </c>
      <c r="C364" s="40">
        <v>55</v>
      </c>
    </row>
    <row r="365" spans="1:3" x14ac:dyDescent="0.25">
      <c r="A365" s="9">
        <v>362</v>
      </c>
      <c r="B365" s="10" t="s">
        <v>376</v>
      </c>
      <c r="C365" s="40">
        <v>137</v>
      </c>
    </row>
    <row r="366" spans="1:3" x14ac:dyDescent="0.25">
      <c r="A366" s="9">
        <v>363</v>
      </c>
      <c r="B366" s="10" t="s">
        <v>377</v>
      </c>
      <c r="C366" s="40">
        <v>173</v>
      </c>
    </row>
    <row r="367" spans="1:3" x14ac:dyDescent="0.25">
      <c r="A367" s="9">
        <v>364</v>
      </c>
      <c r="B367" s="10" t="s">
        <v>378</v>
      </c>
      <c r="C367" s="40">
        <v>1126</v>
      </c>
    </row>
    <row r="368" spans="1:3" x14ac:dyDescent="0.25">
      <c r="A368" s="9">
        <v>365</v>
      </c>
      <c r="B368" s="10" t="s">
        <v>379</v>
      </c>
      <c r="C368" s="40">
        <v>64</v>
      </c>
    </row>
    <row r="369" spans="1:3" x14ac:dyDescent="0.25">
      <c r="A369" s="9">
        <v>366</v>
      </c>
      <c r="B369" s="10" t="s">
        <v>380</v>
      </c>
      <c r="C369" s="40">
        <v>289</v>
      </c>
    </row>
    <row r="370" spans="1:3" x14ac:dyDescent="0.25">
      <c r="A370" s="9">
        <v>367</v>
      </c>
      <c r="B370" s="10" t="s">
        <v>381</v>
      </c>
      <c r="C370" s="40">
        <v>265</v>
      </c>
    </row>
    <row r="371" spans="1:3" x14ac:dyDescent="0.25">
      <c r="A371" s="9">
        <v>368</v>
      </c>
      <c r="B371" s="10" t="s">
        <v>382</v>
      </c>
      <c r="C371" s="40">
        <v>144</v>
      </c>
    </row>
    <row r="372" spans="1:3" x14ac:dyDescent="0.25">
      <c r="A372" s="9">
        <v>369</v>
      </c>
      <c r="B372" s="10" t="s">
        <v>383</v>
      </c>
      <c r="C372" s="40">
        <v>192</v>
      </c>
    </row>
    <row r="373" spans="1:3" x14ac:dyDescent="0.25">
      <c r="A373" s="9">
        <v>370</v>
      </c>
      <c r="B373" s="10" t="s">
        <v>384</v>
      </c>
      <c r="C373" s="40">
        <v>88</v>
      </c>
    </row>
    <row r="374" spans="1:3" x14ac:dyDescent="0.25">
      <c r="A374" s="9">
        <v>371</v>
      </c>
      <c r="B374" s="10" t="s">
        <v>385</v>
      </c>
      <c r="C374" s="40">
        <v>84</v>
      </c>
    </row>
    <row r="375" spans="1:3" x14ac:dyDescent="0.25">
      <c r="A375" s="9">
        <v>372</v>
      </c>
      <c r="B375" s="10" t="s">
        <v>386</v>
      </c>
      <c r="C375" s="40">
        <v>81</v>
      </c>
    </row>
    <row r="376" spans="1:3" x14ac:dyDescent="0.25">
      <c r="A376" s="9">
        <v>373</v>
      </c>
      <c r="B376" s="10" t="s">
        <v>387</v>
      </c>
      <c r="C376" s="40">
        <v>25</v>
      </c>
    </row>
    <row r="377" spans="1:3" x14ac:dyDescent="0.25">
      <c r="A377" s="9">
        <v>374</v>
      </c>
      <c r="B377" s="10" t="s">
        <v>388</v>
      </c>
      <c r="C377" s="40">
        <v>95</v>
      </c>
    </row>
    <row r="378" spans="1:3" x14ac:dyDescent="0.25">
      <c r="A378" s="9">
        <v>375</v>
      </c>
      <c r="B378" s="10" t="s">
        <v>389</v>
      </c>
      <c r="C378" s="40">
        <v>1551</v>
      </c>
    </row>
    <row r="379" spans="1:3" x14ac:dyDescent="0.25">
      <c r="A379" s="9">
        <v>376</v>
      </c>
      <c r="B379" s="10" t="s">
        <v>390</v>
      </c>
      <c r="C379" s="40">
        <v>28</v>
      </c>
    </row>
    <row r="380" spans="1:3" x14ac:dyDescent="0.25">
      <c r="A380" s="9">
        <v>377</v>
      </c>
      <c r="B380" s="10" t="s">
        <v>391</v>
      </c>
      <c r="C380" s="40">
        <v>789</v>
      </c>
    </row>
    <row r="381" spans="1:3" x14ac:dyDescent="0.25">
      <c r="A381" s="9">
        <v>378</v>
      </c>
      <c r="B381" s="10" t="s">
        <v>392</v>
      </c>
      <c r="C381" s="40">
        <v>235</v>
      </c>
    </row>
    <row r="382" spans="1:3" x14ac:dyDescent="0.25">
      <c r="A382" s="9">
        <v>379</v>
      </c>
      <c r="B382" s="10" t="s">
        <v>393</v>
      </c>
      <c r="C382" s="40">
        <v>186</v>
      </c>
    </row>
    <row r="383" spans="1:3" x14ac:dyDescent="0.25">
      <c r="A383" s="9">
        <v>380</v>
      </c>
      <c r="B383" s="10" t="s">
        <v>394</v>
      </c>
      <c r="C383" s="40">
        <v>173</v>
      </c>
    </row>
    <row r="384" spans="1:3" x14ac:dyDescent="0.25">
      <c r="A384" s="9">
        <v>381</v>
      </c>
      <c r="B384" s="10" t="s">
        <v>395</v>
      </c>
      <c r="C384" s="40">
        <v>170</v>
      </c>
    </row>
    <row r="385" spans="1:3" x14ac:dyDescent="0.25">
      <c r="A385" s="9">
        <v>382</v>
      </c>
      <c r="B385" s="10" t="s">
        <v>396</v>
      </c>
      <c r="C385" s="40">
        <v>69</v>
      </c>
    </row>
    <row r="386" spans="1:3" x14ac:dyDescent="0.25">
      <c r="A386" s="9">
        <v>383</v>
      </c>
      <c r="B386" s="10" t="s">
        <v>397</v>
      </c>
      <c r="C386" s="40">
        <v>46</v>
      </c>
    </row>
    <row r="387" spans="1:3" x14ac:dyDescent="0.25">
      <c r="A387" s="9">
        <v>384</v>
      </c>
      <c r="B387" s="10" t="s">
        <v>398</v>
      </c>
      <c r="C387" s="40">
        <v>310</v>
      </c>
    </row>
    <row r="388" spans="1:3" x14ac:dyDescent="0.25">
      <c r="A388" s="9">
        <v>385</v>
      </c>
      <c r="B388" s="10" t="s">
        <v>399</v>
      </c>
      <c r="C388" s="40">
        <v>13502</v>
      </c>
    </row>
    <row r="389" spans="1:3" x14ac:dyDescent="0.25">
      <c r="A389" s="9">
        <v>386</v>
      </c>
      <c r="B389" s="10" t="s">
        <v>400</v>
      </c>
      <c r="C389" s="40">
        <v>1493</v>
      </c>
    </row>
    <row r="390" spans="1:3" x14ac:dyDescent="0.25">
      <c r="A390" s="9">
        <v>387</v>
      </c>
      <c r="B390" s="10" t="s">
        <v>401</v>
      </c>
      <c r="C390" s="40">
        <v>200</v>
      </c>
    </row>
    <row r="391" spans="1:3" x14ac:dyDescent="0.25">
      <c r="A391" s="9">
        <v>388</v>
      </c>
      <c r="B391" s="10" t="s">
        <v>402</v>
      </c>
      <c r="C391" s="40">
        <v>164</v>
      </c>
    </row>
    <row r="392" spans="1:3" x14ac:dyDescent="0.25">
      <c r="A392" s="9">
        <v>389</v>
      </c>
      <c r="B392" s="10" t="s">
        <v>403</v>
      </c>
      <c r="C392" s="40">
        <v>74</v>
      </c>
    </row>
    <row r="393" spans="1:3" x14ac:dyDescent="0.25">
      <c r="A393" s="9">
        <v>390</v>
      </c>
      <c r="B393" s="10" t="s">
        <v>404</v>
      </c>
      <c r="C393" s="40">
        <v>7026</v>
      </c>
    </row>
    <row r="394" spans="1:3" x14ac:dyDescent="0.25">
      <c r="A394" s="9">
        <v>391</v>
      </c>
      <c r="B394" s="10" t="s">
        <v>405</v>
      </c>
      <c r="C394" s="40">
        <v>199</v>
      </c>
    </row>
    <row r="395" spans="1:3" x14ac:dyDescent="0.25">
      <c r="A395" s="9">
        <v>392</v>
      </c>
      <c r="B395" s="10" t="s">
        <v>406</v>
      </c>
      <c r="C395" s="40">
        <v>415</v>
      </c>
    </row>
    <row r="396" spans="1:3" x14ac:dyDescent="0.25">
      <c r="A396" s="9">
        <v>393</v>
      </c>
      <c r="B396" s="10" t="s">
        <v>407</v>
      </c>
      <c r="C396" s="40">
        <v>283</v>
      </c>
    </row>
    <row r="397" spans="1:3" x14ac:dyDescent="0.25">
      <c r="A397" s="9">
        <v>394</v>
      </c>
      <c r="B397" s="10" t="s">
        <v>408</v>
      </c>
      <c r="C397" s="40">
        <v>167</v>
      </c>
    </row>
    <row r="398" spans="1:3" x14ac:dyDescent="0.25">
      <c r="A398" s="9">
        <v>395</v>
      </c>
      <c r="B398" s="10" t="s">
        <v>409</v>
      </c>
      <c r="C398" s="40">
        <v>95</v>
      </c>
    </row>
    <row r="399" spans="1:3" x14ac:dyDescent="0.25">
      <c r="A399" s="9">
        <v>396</v>
      </c>
      <c r="B399" s="10" t="s">
        <v>410</v>
      </c>
      <c r="C399" s="40">
        <v>196</v>
      </c>
    </row>
    <row r="400" spans="1:3" x14ac:dyDescent="0.25">
      <c r="A400" s="9">
        <v>397</v>
      </c>
      <c r="B400" s="10" t="s">
        <v>411</v>
      </c>
      <c r="C400" s="40">
        <v>3651</v>
      </c>
    </row>
    <row r="401" spans="1:3" x14ac:dyDescent="0.25">
      <c r="A401" s="9">
        <v>398</v>
      </c>
      <c r="B401" s="10" t="s">
        <v>412</v>
      </c>
      <c r="C401" s="40">
        <v>488</v>
      </c>
    </row>
    <row r="402" spans="1:3" x14ac:dyDescent="0.25">
      <c r="A402" s="9">
        <v>399</v>
      </c>
      <c r="B402" s="10" t="s">
        <v>413</v>
      </c>
      <c r="C402" s="40">
        <v>4340</v>
      </c>
    </row>
    <row r="403" spans="1:3" x14ac:dyDescent="0.25">
      <c r="A403" s="9">
        <v>400</v>
      </c>
      <c r="B403" s="10" t="s">
        <v>414</v>
      </c>
      <c r="C403" s="40">
        <v>129</v>
      </c>
    </row>
    <row r="404" spans="1:3" x14ac:dyDescent="0.25">
      <c r="A404" s="9">
        <v>401</v>
      </c>
      <c r="B404" s="10" t="s">
        <v>415</v>
      </c>
      <c r="C404" s="40">
        <v>3101</v>
      </c>
    </row>
    <row r="405" spans="1:3" x14ac:dyDescent="0.25">
      <c r="A405" s="9">
        <v>402</v>
      </c>
      <c r="B405" s="10" t="s">
        <v>416</v>
      </c>
      <c r="C405" s="40">
        <v>64</v>
      </c>
    </row>
    <row r="406" spans="1:3" x14ac:dyDescent="0.25">
      <c r="A406" s="9">
        <v>403</v>
      </c>
      <c r="B406" s="10" t="s">
        <v>417</v>
      </c>
      <c r="C406" s="40">
        <v>476</v>
      </c>
    </row>
    <row r="407" spans="1:3" x14ac:dyDescent="0.25">
      <c r="A407" s="9">
        <v>404</v>
      </c>
      <c r="B407" s="10" t="s">
        <v>418</v>
      </c>
      <c r="C407" s="40">
        <v>167</v>
      </c>
    </row>
    <row r="408" spans="1:3" x14ac:dyDescent="0.25">
      <c r="A408" s="9">
        <v>405</v>
      </c>
      <c r="B408" s="10" t="s">
        <v>419</v>
      </c>
      <c r="C408" s="40">
        <v>254</v>
      </c>
    </row>
    <row r="409" spans="1:3" x14ac:dyDescent="0.25">
      <c r="A409" s="9">
        <v>406</v>
      </c>
      <c r="B409" s="10" t="s">
        <v>420</v>
      </c>
      <c r="C409" s="40">
        <v>1293</v>
      </c>
    </row>
    <row r="410" spans="1:3" x14ac:dyDescent="0.25">
      <c r="A410" s="9">
        <v>407</v>
      </c>
      <c r="B410" s="10" t="s">
        <v>421</v>
      </c>
      <c r="C410" s="40">
        <v>553</v>
      </c>
    </row>
    <row r="411" spans="1:3" x14ac:dyDescent="0.25">
      <c r="A411" s="9">
        <v>408</v>
      </c>
      <c r="B411" s="10" t="s">
        <v>422</v>
      </c>
      <c r="C411" s="40">
        <v>55</v>
      </c>
    </row>
    <row r="412" spans="1:3" x14ac:dyDescent="0.25">
      <c r="A412" s="9">
        <v>409</v>
      </c>
      <c r="B412" s="10" t="s">
        <v>423</v>
      </c>
      <c r="C412" s="40">
        <v>3472</v>
      </c>
    </row>
    <row r="413" spans="1:3" x14ac:dyDescent="0.25">
      <c r="A413" s="9">
        <v>410</v>
      </c>
      <c r="B413" s="10" t="s">
        <v>424</v>
      </c>
      <c r="C413" s="40">
        <v>207</v>
      </c>
    </row>
    <row r="414" spans="1:3" x14ac:dyDescent="0.25">
      <c r="A414" s="9">
        <v>411</v>
      </c>
      <c r="B414" s="10" t="s">
        <v>425</v>
      </c>
      <c r="C414" s="40">
        <v>56</v>
      </c>
    </row>
    <row r="415" spans="1:3" x14ac:dyDescent="0.25">
      <c r="A415" s="9">
        <v>412</v>
      </c>
      <c r="B415" s="10" t="s">
        <v>426</v>
      </c>
      <c r="C415" s="40">
        <v>261</v>
      </c>
    </row>
    <row r="416" spans="1:3" x14ac:dyDescent="0.25">
      <c r="A416" s="9">
        <v>413</v>
      </c>
      <c r="B416" s="10" t="s">
        <v>427</v>
      </c>
      <c r="C416" s="40">
        <v>23185</v>
      </c>
    </row>
    <row r="417" spans="1:3" x14ac:dyDescent="0.25">
      <c r="A417" s="9">
        <v>414</v>
      </c>
      <c r="B417" s="10" t="s">
        <v>428</v>
      </c>
      <c r="C417" s="40">
        <v>719</v>
      </c>
    </row>
    <row r="418" spans="1:3" x14ac:dyDescent="0.25">
      <c r="A418" s="9">
        <v>415</v>
      </c>
      <c r="B418" s="10" t="s">
        <v>429</v>
      </c>
      <c r="C418" s="40">
        <v>289</v>
      </c>
    </row>
    <row r="419" spans="1:3" x14ac:dyDescent="0.25">
      <c r="A419" s="9">
        <v>416</v>
      </c>
      <c r="B419" s="10" t="s">
        <v>430</v>
      </c>
      <c r="C419" s="40">
        <v>30</v>
      </c>
    </row>
    <row r="420" spans="1:3" x14ac:dyDescent="0.25">
      <c r="A420" s="9">
        <v>417</v>
      </c>
      <c r="B420" s="10" t="s">
        <v>431</v>
      </c>
      <c r="C420" s="40">
        <v>669</v>
      </c>
    </row>
    <row r="421" spans="1:3" x14ac:dyDescent="0.25">
      <c r="A421" s="9">
        <v>418</v>
      </c>
      <c r="B421" s="10" t="s">
        <v>432</v>
      </c>
      <c r="C421" s="40">
        <v>886</v>
      </c>
    </row>
    <row r="422" spans="1:3" x14ac:dyDescent="0.25">
      <c r="A422" s="9">
        <v>419</v>
      </c>
      <c r="B422" s="10" t="s">
        <v>433</v>
      </c>
      <c r="C422" s="40">
        <v>46</v>
      </c>
    </row>
    <row r="423" spans="1:3" x14ac:dyDescent="0.25">
      <c r="A423" s="9">
        <v>420</v>
      </c>
      <c r="B423" s="10" t="s">
        <v>434</v>
      </c>
      <c r="C423" s="40">
        <v>98</v>
      </c>
    </row>
    <row r="424" spans="1:3" x14ac:dyDescent="0.25">
      <c r="A424" s="9">
        <v>421</v>
      </c>
      <c r="B424" s="10" t="s">
        <v>435</v>
      </c>
      <c r="C424" s="40">
        <v>404</v>
      </c>
    </row>
    <row r="425" spans="1:3" x14ac:dyDescent="0.25">
      <c r="A425" s="9">
        <v>422</v>
      </c>
      <c r="B425" s="10" t="s">
        <v>436</v>
      </c>
      <c r="C425" s="40">
        <v>118</v>
      </c>
    </row>
    <row r="426" spans="1:3" x14ac:dyDescent="0.25">
      <c r="A426" s="9">
        <v>423</v>
      </c>
      <c r="B426" s="10" t="s">
        <v>437</v>
      </c>
      <c r="C426" s="40">
        <v>41</v>
      </c>
    </row>
    <row r="427" spans="1:3" x14ac:dyDescent="0.25">
      <c r="A427" s="9">
        <v>424</v>
      </c>
      <c r="B427" s="10" t="s">
        <v>438</v>
      </c>
      <c r="C427" s="40">
        <v>219</v>
      </c>
    </row>
    <row r="428" spans="1:3" x14ac:dyDescent="0.25">
      <c r="A428" s="9">
        <v>425</v>
      </c>
      <c r="B428" s="10" t="s">
        <v>439</v>
      </c>
      <c r="C428" s="40">
        <v>299</v>
      </c>
    </row>
    <row r="429" spans="1:3" x14ac:dyDescent="0.25">
      <c r="A429" s="9">
        <v>426</v>
      </c>
      <c r="B429" s="10" t="s">
        <v>440</v>
      </c>
      <c r="C429" s="40">
        <v>571</v>
      </c>
    </row>
    <row r="430" spans="1:3" x14ac:dyDescent="0.25">
      <c r="A430" s="9">
        <v>427</v>
      </c>
      <c r="B430" s="10" t="s">
        <v>441</v>
      </c>
      <c r="C430" s="40">
        <v>1018</v>
      </c>
    </row>
    <row r="431" spans="1:3" x14ac:dyDescent="0.25">
      <c r="A431" s="9">
        <v>428</v>
      </c>
      <c r="B431" s="10" t="s">
        <v>442</v>
      </c>
      <c r="C431" s="40">
        <v>128</v>
      </c>
    </row>
    <row r="432" spans="1:3" x14ac:dyDescent="0.25">
      <c r="A432" s="9">
        <v>429</v>
      </c>
      <c r="B432" s="10" t="s">
        <v>443</v>
      </c>
      <c r="C432" s="40">
        <v>87</v>
      </c>
    </row>
    <row r="433" spans="1:3" x14ac:dyDescent="0.25">
      <c r="A433" s="9">
        <v>430</v>
      </c>
      <c r="B433" s="10" t="s">
        <v>444</v>
      </c>
      <c r="C433" s="40">
        <v>29</v>
      </c>
    </row>
    <row r="434" spans="1:3" x14ac:dyDescent="0.25">
      <c r="A434" s="9">
        <v>431</v>
      </c>
      <c r="B434" s="10" t="s">
        <v>445</v>
      </c>
      <c r="C434" s="40">
        <v>108</v>
      </c>
    </row>
    <row r="435" spans="1:3" x14ac:dyDescent="0.25">
      <c r="A435" s="9">
        <v>432</v>
      </c>
      <c r="B435" s="10" t="s">
        <v>446</v>
      </c>
      <c r="C435" s="40">
        <v>74</v>
      </c>
    </row>
    <row r="436" spans="1:3" x14ac:dyDescent="0.25">
      <c r="A436" s="9">
        <v>433</v>
      </c>
      <c r="B436" s="10" t="s">
        <v>447</v>
      </c>
      <c r="C436" s="40">
        <v>171</v>
      </c>
    </row>
    <row r="437" spans="1:3" x14ac:dyDescent="0.25">
      <c r="A437" s="9">
        <v>434</v>
      </c>
      <c r="B437" s="10" t="s">
        <v>448</v>
      </c>
      <c r="C437" s="40">
        <v>256</v>
      </c>
    </row>
    <row r="438" spans="1:3" x14ac:dyDescent="0.25">
      <c r="A438" s="9">
        <v>435</v>
      </c>
      <c r="B438" s="10" t="s">
        <v>449</v>
      </c>
      <c r="C438" s="40">
        <v>234</v>
      </c>
    </row>
    <row r="439" spans="1:3" x14ac:dyDescent="0.25">
      <c r="A439" s="9">
        <v>436</v>
      </c>
      <c r="B439" s="10" t="s">
        <v>450</v>
      </c>
      <c r="C439" s="40">
        <v>52</v>
      </c>
    </row>
    <row r="440" spans="1:3" x14ac:dyDescent="0.25">
      <c r="A440" s="9">
        <v>437</v>
      </c>
      <c r="B440" s="10" t="s">
        <v>451</v>
      </c>
      <c r="C440" s="40">
        <v>1016</v>
      </c>
    </row>
    <row r="441" spans="1:3" x14ac:dyDescent="0.25">
      <c r="A441" s="9">
        <v>438</v>
      </c>
      <c r="B441" s="10" t="s">
        <v>452</v>
      </c>
      <c r="C441" s="40">
        <v>107</v>
      </c>
    </row>
    <row r="442" spans="1:3" x14ac:dyDescent="0.25">
      <c r="A442" s="9">
        <v>439</v>
      </c>
      <c r="B442" s="10" t="s">
        <v>453</v>
      </c>
      <c r="C442" s="40">
        <v>1690</v>
      </c>
    </row>
    <row r="443" spans="1:3" x14ac:dyDescent="0.25">
      <c r="A443" s="9">
        <v>440</v>
      </c>
      <c r="B443" s="10" t="s">
        <v>454</v>
      </c>
      <c r="C443" s="40">
        <v>57</v>
      </c>
    </row>
    <row r="444" spans="1:3" x14ac:dyDescent="0.25">
      <c r="A444" s="9">
        <v>441</v>
      </c>
      <c r="B444" s="10" t="s">
        <v>455</v>
      </c>
      <c r="C444" s="40">
        <v>754</v>
      </c>
    </row>
    <row r="445" spans="1:3" x14ac:dyDescent="0.25">
      <c r="A445" s="9">
        <v>442</v>
      </c>
      <c r="B445" s="10" t="s">
        <v>456</v>
      </c>
      <c r="C445" s="40">
        <v>17</v>
      </c>
    </row>
    <row r="446" spans="1:3" x14ac:dyDescent="0.25">
      <c r="A446" s="9">
        <v>443</v>
      </c>
      <c r="B446" s="10" t="s">
        <v>457</v>
      </c>
      <c r="C446" s="40">
        <v>31</v>
      </c>
    </row>
    <row r="447" spans="1:3" x14ac:dyDescent="0.25">
      <c r="A447" s="9">
        <v>444</v>
      </c>
      <c r="B447" s="10" t="s">
        <v>458</v>
      </c>
      <c r="C447" s="40">
        <v>30</v>
      </c>
    </row>
    <row r="448" spans="1:3" x14ac:dyDescent="0.25">
      <c r="A448" s="9">
        <v>445</v>
      </c>
      <c r="B448" s="10" t="s">
        <v>459</v>
      </c>
      <c r="C448" s="40">
        <v>99</v>
      </c>
    </row>
    <row r="449" spans="1:3" x14ac:dyDescent="0.25">
      <c r="A449" s="9">
        <v>446</v>
      </c>
      <c r="B449" s="10" t="s">
        <v>460</v>
      </c>
      <c r="C449" s="40">
        <v>529</v>
      </c>
    </row>
    <row r="450" spans="1:3" x14ac:dyDescent="0.25">
      <c r="A450" s="9">
        <v>447</v>
      </c>
      <c r="B450" s="10" t="s">
        <v>461</v>
      </c>
      <c r="C450" s="40">
        <v>1100</v>
      </c>
    </row>
    <row r="451" spans="1:3" x14ac:dyDescent="0.25">
      <c r="A451" s="9">
        <v>448</v>
      </c>
      <c r="B451" s="10" t="s">
        <v>462</v>
      </c>
      <c r="C451" s="40">
        <v>148</v>
      </c>
    </row>
    <row r="452" spans="1:3" x14ac:dyDescent="0.25">
      <c r="A452" s="9">
        <v>449</v>
      </c>
      <c r="B452" s="10" t="s">
        <v>463</v>
      </c>
      <c r="C452" s="40">
        <v>270</v>
      </c>
    </row>
    <row r="453" spans="1:3" x14ac:dyDescent="0.25">
      <c r="A453" s="9">
        <v>450</v>
      </c>
      <c r="B453" s="10" t="s">
        <v>464</v>
      </c>
      <c r="C453" s="40">
        <v>961</v>
      </c>
    </row>
    <row r="454" spans="1:3" x14ac:dyDescent="0.25">
      <c r="A454" s="9">
        <v>451</v>
      </c>
      <c r="B454" s="10" t="s">
        <v>465</v>
      </c>
      <c r="C454" s="40">
        <v>70</v>
      </c>
    </row>
    <row r="455" spans="1:3" x14ac:dyDescent="0.25">
      <c r="A455" s="9">
        <v>452</v>
      </c>
      <c r="B455" s="10" t="s">
        <v>466</v>
      </c>
      <c r="C455" s="40">
        <v>282</v>
      </c>
    </row>
    <row r="456" spans="1:3" x14ac:dyDescent="0.25">
      <c r="A456" s="9">
        <v>453</v>
      </c>
      <c r="B456" s="10" t="s">
        <v>467</v>
      </c>
      <c r="C456" s="40">
        <v>328</v>
      </c>
    </row>
    <row r="457" spans="1:3" x14ac:dyDescent="0.25">
      <c r="A457" s="9">
        <v>454</v>
      </c>
      <c r="B457" s="10" t="s">
        <v>468</v>
      </c>
      <c r="C457" s="40">
        <v>205</v>
      </c>
    </row>
    <row r="458" spans="1:3" x14ac:dyDescent="0.25">
      <c r="A458" s="9">
        <v>455</v>
      </c>
      <c r="B458" s="10" t="s">
        <v>469</v>
      </c>
      <c r="C458" s="40">
        <v>207</v>
      </c>
    </row>
    <row r="459" spans="1:3" x14ac:dyDescent="0.25">
      <c r="A459" s="9">
        <v>456</v>
      </c>
      <c r="B459" s="10" t="s">
        <v>470</v>
      </c>
      <c r="C459" s="40">
        <v>129</v>
      </c>
    </row>
    <row r="460" spans="1:3" x14ac:dyDescent="0.25">
      <c r="A460" s="9">
        <v>457</v>
      </c>
      <c r="B460" s="10" t="s">
        <v>471</v>
      </c>
      <c r="C460" s="40">
        <v>200</v>
      </c>
    </row>
    <row r="461" spans="1:3" x14ac:dyDescent="0.25">
      <c r="A461" s="9">
        <v>458</v>
      </c>
      <c r="B461" s="10" t="s">
        <v>472</v>
      </c>
      <c r="C461" s="40">
        <v>96</v>
      </c>
    </row>
    <row r="462" spans="1:3" x14ac:dyDescent="0.25">
      <c r="A462" s="9">
        <v>459</v>
      </c>
      <c r="B462" s="10" t="s">
        <v>473</v>
      </c>
      <c r="C462" s="40">
        <v>375</v>
      </c>
    </row>
    <row r="463" spans="1:3" x14ac:dyDescent="0.25">
      <c r="A463" s="9">
        <v>460</v>
      </c>
      <c r="B463" s="10" t="s">
        <v>474</v>
      </c>
      <c r="C463" s="40">
        <v>303</v>
      </c>
    </row>
    <row r="464" spans="1:3" x14ac:dyDescent="0.25">
      <c r="A464" s="9">
        <v>461</v>
      </c>
      <c r="B464" s="10" t="s">
        <v>475</v>
      </c>
      <c r="C464" s="40">
        <v>43</v>
      </c>
    </row>
    <row r="465" spans="1:3" x14ac:dyDescent="0.25">
      <c r="A465" s="9">
        <v>462</v>
      </c>
      <c r="B465" s="10" t="s">
        <v>476</v>
      </c>
      <c r="C465" s="40">
        <v>343</v>
      </c>
    </row>
    <row r="466" spans="1:3" x14ac:dyDescent="0.25">
      <c r="A466" s="9">
        <v>463</v>
      </c>
      <c r="B466" s="10" t="s">
        <v>477</v>
      </c>
      <c r="C466" s="40">
        <v>57</v>
      </c>
    </row>
    <row r="467" spans="1:3" x14ac:dyDescent="0.25">
      <c r="A467" s="9">
        <v>464</v>
      </c>
      <c r="B467" s="10" t="s">
        <v>478</v>
      </c>
      <c r="C467" s="40">
        <v>58</v>
      </c>
    </row>
    <row r="468" spans="1:3" x14ac:dyDescent="0.25">
      <c r="A468" s="9">
        <v>465</v>
      </c>
      <c r="B468" s="10" t="s">
        <v>479</v>
      </c>
      <c r="C468" s="40">
        <v>109</v>
      </c>
    </row>
    <row r="469" spans="1:3" x14ac:dyDescent="0.25">
      <c r="A469" s="9">
        <v>466</v>
      </c>
      <c r="B469" s="10" t="s">
        <v>480</v>
      </c>
      <c r="C469" s="40">
        <v>835</v>
      </c>
    </row>
    <row r="470" spans="1:3" x14ac:dyDescent="0.25">
      <c r="A470" s="9">
        <v>467</v>
      </c>
      <c r="B470" s="10" t="s">
        <v>481</v>
      </c>
      <c r="C470" s="40">
        <v>1373</v>
      </c>
    </row>
    <row r="471" spans="1:3" x14ac:dyDescent="0.25">
      <c r="A471" s="9">
        <v>468</v>
      </c>
      <c r="B471" s="10" t="s">
        <v>482</v>
      </c>
      <c r="C471" s="40">
        <v>864</v>
      </c>
    </row>
    <row r="472" spans="1:3" x14ac:dyDescent="0.25">
      <c r="A472" s="9">
        <v>469</v>
      </c>
      <c r="B472" s="10" t="s">
        <v>483</v>
      </c>
      <c r="C472" s="40">
        <v>2150</v>
      </c>
    </row>
    <row r="473" spans="1:3" x14ac:dyDescent="0.25">
      <c r="A473" s="9">
        <v>470</v>
      </c>
      <c r="B473" s="10" t="s">
        <v>484</v>
      </c>
      <c r="C473" s="40">
        <v>288</v>
      </c>
    </row>
    <row r="474" spans="1:3" x14ac:dyDescent="0.25">
      <c r="A474" s="9">
        <v>471</v>
      </c>
      <c r="B474" s="10" t="s">
        <v>485</v>
      </c>
      <c r="C474" s="40">
        <v>30</v>
      </c>
    </row>
    <row r="475" spans="1:3" x14ac:dyDescent="0.25">
      <c r="A475" s="9">
        <v>472</v>
      </c>
      <c r="B475" s="10" t="s">
        <v>486</v>
      </c>
      <c r="C475" s="40">
        <v>231</v>
      </c>
    </row>
    <row r="476" spans="1:3" x14ac:dyDescent="0.25">
      <c r="A476" s="9">
        <v>473</v>
      </c>
      <c r="B476" s="10" t="s">
        <v>487</v>
      </c>
      <c r="C476" s="40">
        <v>89</v>
      </c>
    </row>
    <row r="477" spans="1:3" x14ac:dyDescent="0.25">
      <c r="A477" s="9">
        <v>474</v>
      </c>
      <c r="B477" s="10" t="s">
        <v>488</v>
      </c>
      <c r="C477" s="40">
        <v>201</v>
      </c>
    </row>
    <row r="478" spans="1:3" x14ac:dyDescent="0.25">
      <c r="A478" s="9">
        <v>475</v>
      </c>
      <c r="B478" s="10" t="s">
        <v>489</v>
      </c>
      <c r="C478" s="40">
        <v>811</v>
      </c>
    </row>
    <row r="479" spans="1:3" x14ac:dyDescent="0.25">
      <c r="A479" s="9">
        <v>476</v>
      </c>
      <c r="B479" s="10" t="s">
        <v>490</v>
      </c>
      <c r="C479" s="40">
        <v>43</v>
      </c>
    </row>
    <row r="480" spans="1:3" x14ac:dyDescent="0.25">
      <c r="A480" s="9">
        <v>477</v>
      </c>
      <c r="B480" s="10" t="s">
        <v>491</v>
      </c>
      <c r="C480" s="40">
        <v>91</v>
      </c>
    </row>
    <row r="481" spans="1:3" x14ac:dyDescent="0.25">
      <c r="A481" s="9">
        <v>478</v>
      </c>
      <c r="B481" s="10" t="s">
        <v>492</v>
      </c>
      <c r="C481" s="40">
        <v>92</v>
      </c>
    </row>
    <row r="482" spans="1:3" x14ac:dyDescent="0.25">
      <c r="A482" s="9">
        <v>479</v>
      </c>
      <c r="B482" s="10" t="s">
        <v>493</v>
      </c>
      <c r="C482" s="40">
        <v>12</v>
      </c>
    </row>
    <row r="483" spans="1:3" x14ac:dyDescent="0.25">
      <c r="A483" s="9">
        <v>480</v>
      </c>
      <c r="B483" s="10" t="s">
        <v>494</v>
      </c>
      <c r="C483" s="40">
        <v>138</v>
      </c>
    </row>
    <row r="484" spans="1:3" x14ac:dyDescent="0.25">
      <c r="A484" s="9">
        <v>481</v>
      </c>
      <c r="B484" s="10" t="s">
        <v>495</v>
      </c>
      <c r="C484" s="40">
        <v>208</v>
      </c>
    </row>
    <row r="485" spans="1:3" x14ac:dyDescent="0.25">
      <c r="A485" s="9">
        <v>482</v>
      </c>
      <c r="B485" s="10" t="s">
        <v>496</v>
      </c>
      <c r="C485" s="40">
        <v>5595</v>
      </c>
    </row>
    <row r="486" spans="1:3" x14ac:dyDescent="0.25">
      <c r="A486" s="9">
        <v>483</v>
      </c>
      <c r="B486" s="10" t="s">
        <v>497</v>
      </c>
      <c r="C486" s="40">
        <v>628</v>
      </c>
    </row>
    <row r="487" spans="1:3" x14ac:dyDescent="0.25">
      <c r="A487" s="9">
        <v>484</v>
      </c>
      <c r="B487" s="10" t="s">
        <v>498</v>
      </c>
      <c r="C487" s="40">
        <v>356</v>
      </c>
    </row>
    <row r="488" spans="1:3" x14ac:dyDescent="0.25">
      <c r="A488" s="9">
        <v>485</v>
      </c>
      <c r="B488" s="10" t="s">
        <v>499</v>
      </c>
      <c r="C488" s="40">
        <v>212</v>
      </c>
    </row>
    <row r="489" spans="1:3" x14ac:dyDescent="0.25">
      <c r="A489" s="9">
        <v>486</v>
      </c>
      <c r="B489" s="10" t="s">
        <v>500</v>
      </c>
      <c r="C489" s="40">
        <v>293</v>
      </c>
    </row>
    <row r="490" spans="1:3" x14ac:dyDescent="0.25">
      <c r="A490" s="9">
        <v>487</v>
      </c>
      <c r="B490" s="10" t="s">
        <v>501</v>
      </c>
      <c r="C490" s="40">
        <v>238</v>
      </c>
    </row>
    <row r="491" spans="1:3" x14ac:dyDescent="0.25">
      <c r="A491" s="9">
        <v>488</v>
      </c>
      <c r="B491" s="10" t="s">
        <v>502</v>
      </c>
      <c r="C491" s="40">
        <v>35</v>
      </c>
    </row>
    <row r="492" spans="1:3" x14ac:dyDescent="0.25">
      <c r="A492" s="9">
        <v>489</v>
      </c>
      <c r="B492" s="10" t="s">
        <v>503</v>
      </c>
      <c r="C492" s="40">
        <v>291</v>
      </c>
    </row>
    <row r="493" spans="1:3" x14ac:dyDescent="0.25">
      <c r="A493" s="9">
        <v>490</v>
      </c>
      <c r="B493" s="10" t="s">
        <v>504</v>
      </c>
      <c r="C493" s="40">
        <v>220</v>
      </c>
    </row>
    <row r="494" spans="1:3" x14ac:dyDescent="0.25">
      <c r="A494" s="9">
        <v>491</v>
      </c>
      <c r="B494" s="10" t="s">
        <v>505</v>
      </c>
      <c r="C494" s="40">
        <v>361</v>
      </c>
    </row>
    <row r="495" spans="1:3" x14ac:dyDescent="0.25">
      <c r="A495" s="9">
        <v>492</v>
      </c>
      <c r="B495" s="10" t="s">
        <v>506</v>
      </c>
      <c r="C495" s="40">
        <v>226</v>
      </c>
    </row>
    <row r="496" spans="1:3" x14ac:dyDescent="0.25">
      <c r="A496" s="9">
        <v>493</v>
      </c>
      <c r="B496" s="10" t="s">
        <v>507</v>
      </c>
      <c r="C496" s="40">
        <v>109</v>
      </c>
    </row>
    <row r="497" spans="1:3" x14ac:dyDescent="0.25">
      <c r="A497" s="9">
        <v>494</v>
      </c>
      <c r="B497" s="10" t="s">
        <v>508</v>
      </c>
      <c r="C497" s="40">
        <v>364</v>
      </c>
    </row>
    <row r="498" spans="1:3" x14ac:dyDescent="0.25">
      <c r="A498" s="9">
        <v>495</v>
      </c>
      <c r="B498" s="10" t="s">
        <v>509</v>
      </c>
      <c r="C498" s="40">
        <v>175</v>
      </c>
    </row>
    <row r="499" spans="1:3" x14ac:dyDescent="0.25">
      <c r="A499" s="9">
        <v>496</v>
      </c>
      <c r="B499" s="10" t="s">
        <v>510</v>
      </c>
      <c r="C499" s="40">
        <v>124</v>
      </c>
    </row>
    <row r="500" spans="1:3" x14ac:dyDescent="0.25">
      <c r="A500" s="9">
        <v>497</v>
      </c>
      <c r="B500" s="10" t="s">
        <v>511</v>
      </c>
      <c r="C500" s="40">
        <v>275</v>
      </c>
    </row>
    <row r="501" spans="1:3" x14ac:dyDescent="0.25">
      <c r="A501" s="9">
        <v>498</v>
      </c>
      <c r="B501" s="10" t="s">
        <v>512</v>
      </c>
      <c r="C501" s="40">
        <v>438</v>
      </c>
    </row>
    <row r="502" spans="1:3" x14ac:dyDescent="0.25">
      <c r="A502" s="9">
        <v>499</v>
      </c>
      <c r="B502" s="10" t="s">
        <v>513</v>
      </c>
      <c r="C502" s="40">
        <v>271</v>
      </c>
    </row>
    <row r="503" spans="1:3" x14ac:dyDescent="0.25">
      <c r="A503" s="9">
        <v>500</v>
      </c>
      <c r="B503" s="10" t="s">
        <v>514</v>
      </c>
      <c r="C503" s="40">
        <v>573</v>
      </c>
    </row>
    <row r="504" spans="1:3" x14ac:dyDescent="0.25">
      <c r="A504" s="9">
        <v>501</v>
      </c>
      <c r="B504" s="10" t="s">
        <v>515</v>
      </c>
      <c r="C504" s="40">
        <v>76</v>
      </c>
    </row>
    <row r="505" spans="1:3" x14ac:dyDescent="0.25">
      <c r="A505" s="9">
        <v>502</v>
      </c>
      <c r="B505" s="10" t="s">
        <v>516</v>
      </c>
      <c r="C505" s="40">
        <v>1199</v>
      </c>
    </row>
    <row r="506" spans="1:3" x14ac:dyDescent="0.25">
      <c r="A506" s="9">
        <v>503</v>
      </c>
      <c r="B506" s="10" t="s">
        <v>517</v>
      </c>
      <c r="C506" s="40">
        <v>50</v>
      </c>
    </row>
    <row r="507" spans="1:3" x14ac:dyDescent="0.25">
      <c r="A507" s="9">
        <v>504</v>
      </c>
      <c r="B507" s="10" t="s">
        <v>518</v>
      </c>
      <c r="C507" s="40">
        <v>150</v>
      </c>
    </row>
    <row r="508" spans="1:3" x14ac:dyDescent="0.25">
      <c r="A508" s="9">
        <v>505</v>
      </c>
      <c r="B508" s="10" t="s">
        <v>519</v>
      </c>
      <c r="C508" s="40">
        <v>2190</v>
      </c>
    </row>
    <row r="509" spans="1:3" x14ac:dyDescent="0.25">
      <c r="A509" s="9">
        <v>506</v>
      </c>
      <c r="B509" s="10" t="s">
        <v>520</v>
      </c>
      <c r="C509" s="40">
        <v>48</v>
      </c>
    </row>
    <row r="510" spans="1:3" x14ac:dyDescent="0.25">
      <c r="A510" s="9">
        <v>507</v>
      </c>
      <c r="B510" s="10" t="s">
        <v>521</v>
      </c>
      <c r="C510" s="40">
        <v>207</v>
      </c>
    </row>
    <row r="511" spans="1:3" x14ac:dyDescent="0.25">
      <c r="A511" s="9">
        <v>508</v>
      </c>
      <c r="B511" s="10" t="s">
        <v>522</v>
      </c>
      <c r="C511" s="40">
        <v>141</v>
      </c>
    </row>
    <row r="512" spans="1:3" x14ac:dyDescent="0.25">
      <c r="A512" s="9">
        <v>509</v>
      </c>
      <c r="B512" s="10" t="s">
        <v>523</v>
      </c>
      <c r="C512" s="40">
        <v>709</v>
      </c>
    </row>
    <row r="513" spans="1:3" x14ac:dyDescent="0.25">
      <c r="A513" s="9">
        <v>510</v>
      </c>
      <c r="B513" s="10" t="s">
        <v>524</v>
      </c>
      <c r="C513" s="40">
        <v>45</v>
      </c>
    </row>
    <row r="514" spans="1:3" x14ac:dyDescent="0.25">
      <c r="A514" s="9">
        <v>511</v>
      </c>
      <c r="B514" s="10" t="s">
        <v>525</v>
      </c>
      <c r="C514" s="40">
        <v>242</v>
      </c>
    </row>
    <row r="515" spans="1:3" x14ac:dyDescent="0.25">
      <c r="A515" s="9">
        <v>512</v>
      </c>
      <c r="B515" s="10" t="s">
        <v>526</v>
      </c>
      <c r="C515" s="40">
        <v>64</v>
      </c>
    </row>
    <row r="516" spans="1:3" x14ac:dyDescent="0.25">
      <c r="A516" s="9">
        <v>513</v>
      </c>
      <c r="B516" s="10" t="s">
        <v>527</v>
      </c>
      <c r="C516" s="40">
        <v>522</v>
      </c>
    </row>
    <row r="517" spans="1:3" x14ac:dyDescent="0.25">
      <c r="A517" s="9">
        <v>514</v>
      </c>
      <c r="B517" s="10" t="s">
        <v>528</v>
      </c>
      <c r="C517" s="40">
        <v>64</v>
      </c>
    </row>
    <row r="518" spans="1:3" x14ac:dyDescent="0.25">
      <c r="A518" s="9">
        <v>515</v>
      </c>
      <c r="B518" s="10" t="s">
        <v>529</v>
      </c>
      <c r="C518" s="40">
        <v>9511</v>
      </c>
    </row>
    <row r="519" spans="1:3" x14ac:dyDescent="0.25">
      <c r="A519" s="9">
        <v>516</v>
      </c>
      <c r="B519" s="10" t="s">
        <v>530</v>
      </c>
      <c r="C519" s="40">
        <v>342</v>
      </c>
    </row>
    <row r="520" spans="1:3" x14ac:dyDescent="0.25">
      <c r="A520" s="9">
        <v>517</v>
      </c>
      <c r="B520" s="10" t="s">
        <v>531</v>
      </c>
      <c r="C520" s="40">
        <v>366</v>
      </c>
    </row>
    <row r="521" spans="1:3" x14ac:dyDescent="0.25">
      <c r="A521" s="9">
        <v>518</v>
      </c>
      <c r="B521" s="10" t="s">
        <v>532</v>
      </c>
      <c r="C521" s="40">
        <v>36</v>
      </c>
    </row>
    <row r="522" spans="1:3" x14ac:dyDescent="0.25">
      <c r="A522" s="9">
        <v>519</v>
      </c>
      <c r="B522" s="10" t="s">
        <v>533</v>
      </c>
      <c r="C522" s="40">
        <v>311</v>
      </c>
    </row>
    <row r="523" spans="1:3" x14ac:dyDescent="0.25">
      <c r="A523" s="9">
        <v>520</v>
      </c>
      <c r="B523" s="10" t="s">
        <v>534</v>
      </c>
      <c r="C523" s="40">
        <v>529</v>
      </c>
    </row>
    <row r="524" spans="1:3" x14ac:dyDescent="0.25">
      <c r="A524" s="9">
        <v>521</v>
      </c>
      <c r="B524" s="10" t="s">
        <v>535</v>
      </c>
      <c r="C524" s="40">
        <v>23</v>
      </c>
    </row>
    <row r="525" spans="1:3" x14ac:dyDescent="0.25">
      <c r="A525" s="9">
        <v>522</v>
      </c>
      <c r="B525" s="10" t="s">
        <v>536</v>
      </c>
      <c r="C525" s="40">
        <v>70</v>
      </c>
    </row>
    <row r="526" spans="1:3" x14ac:dyDescent="0.25">
      <c r="A526" s="9">
        <v>523</v>
      </c>
      <c r="B526" s="10" t="s">
        <v>537</v>
      </c>
      <c r="C526" s="40">
        <v>244</v>
      </c>
    </row>
    <row r="527" spans="1:3" x14ac:dyDescent="0.25">
      <c r="A527" s="9">
        <v>524</v>
      </c>
      <c r="B527" s="10" t="s">
        <v>538</v>
      </c>
      <c r="C527" s="40">
        <v>31</v>
      </c>
    </row>
    <row r="528" spans="1:3" x14ac:dyDescent="0.25">
      <c r="A528" s="9">
        <v>525</v>
      </c>
      <c r="B528" s="10" t="s">
        <v>539</v>
      </c>
      <c r="C528" s="40">
        <v>1236</v>
      </c>
    </row>
    <row r="529" spans="1:3" x14ac:dyDescent="0.25">
      <c r="A529" s="9">
        <v>526</v>
      </c>
      <c r="B529" s="10" t="s">
        <v>540</v>
      </c>
      <c r="C529" s="40">
        <v>1099</v>
      </c>
    </row>
    <row r="530" spans="1:3" x14ac:dyDescent="0.25">
      <c r="A530" s="9">
        <v>527</v>
      </c>
      <c r="B530" s="10" t="s">
        <v>541</v>
      </c>
      <c r="C530" s="40">
        <v>180</v>
      </c>
    </row>
    <row r="531" spans="1:3" x14ac:dyDescent="0.25">
      <c r="A531" s="9">
        <v>528</v>
      </c>
      <c r="B531" s="10" t="s">
        <v>542</v>
      </c>
      <c r="C531" s="40">
        <v>123</v>
      </c>
    </row>
    <row r="532" spans="1:3" x14ac:dyDescent="0.25">
      <c r="A532" s="9">
        <v>529</v>
      </c>
      <c r="B532" s="10" t="s">
        <v>543</v>
      </c>
      <c r="C532" s="40">
        <v>92</v>
      </c>
    </row>
    <row r="533" spans="1:3" x14ac:dyDescent="0.25">
      <c r="A533" s="9">
        <v>530</v>
      </c>
      <c r="B533" s="10" t="s">
        <v>544</v>
      </c>
      <c r="C533" s="40">
        <v>348</v>
      </c>
    </row>
    <row r="534" spans="1:3" x14ac:dyDescent="0.25">
      <c r="A534" s="9">
        <v>531</v>
      </c>
      <c r="B534" s="10" t="s">
        <v>545</v>
      </c>
      <c r="C534" s="40">
        <v>196</v>
      </c>
    </row>
    <row r="535" spans="1:3" x14ac:dyDescent="0.25">
      <c r="A535" s="9">
        <v>532</v>
      </c>
      <c r="B535" s="10" t="s">
        <v>546</v>
      </c>
      <c r="C535" s="40">
        <v>277</v>
      </c>
    </row>
    <row r="536" spans="1:3" x14ac:dyDescent="0.25">
      <c r="A536" s="9">
        <v>533</v>
      </c>
      <c r="B536" s="10" t="s">
        <v>547</v>
      </c>
      <c r="C536" s="40">
        <v>202</v>
      </c>
    </row>
    <row r="537" spans="1:3" x14ac:dyDescent="0.25">
      <c r="A537" s="9">
        <v>534</v>
      </c>
      <c r="B537" s="10" t="s">
        <v>548</v>
      </c>
      <c r="C537" s="40">
        <v>303</v>
      </c>
    </row>
    <row r="538" spans="1:3" x14ac:dyDescent="0.25">
      <c r="A538" s="9">
        <v>535</v>
      </c>
      <c r="B538" s="10" t="s">
        <v>549</v>
      </c>
      <c r="C538" s="40">
        <v>251</v>
      </c>
    </row>
    <row r="539" spans="1:3" x14ac:dyDescent="0.25">
      <c r="A539" s="9">
        <v>536</v>
      </c>
      <c r="B539" s="10" t="s">
        <v>550</v>
      </c>
      <c r="C539" s="40">
        <v>53</v>
      </c>
    </row>
    <row r="540" spans="1:3" x14ac:dyDescent="0.25">
      <c r="A540" s="9">
        <v>537</v>
      </c>
      <c r="B540" s="10" t="s">
        <v>551</v>
      </c>
      <c r="C540" s="40">
        <v>516</v>
      </c>
    </row>
    <row r="541" spans="1:3" x14ac:dyDescent="0.25">
      <c r="A541" s="9">
        <v>538</v>
      </c>
      <c r="B541" s="10" t="s">
        <v>552</v>
      </c>
      <c r="C541" s="40">
        <v>54</v>
      </c>
    </row>
    <row r="542" spans="1:3" x14ac:dyDescent="0.25">
      <c r="A542" s="9">
        <v>539</v>
      </c>
      <c r="B542" s="10" t="s">
        <v>553</v>
      </c>
      <c r="C542" s="40">
        <v>366</v>
      </c>
    </row>
    <row r="543" spans="1:3" x14ac:dyDescent="0.25">
      <c r="A543" s="9">
        <v>540</v>
      </c>
      <c r="B543" s="10" t="s">
        <v>554</v>
      </c>
      <c r="C543" s="40">
        <v>1024</v>
      </c>
    </row>
    <row r="544" spans="1:3" x14ac:dyDescent="0.25">
      <c r="A544" s="9">
        <v>541</v>
      </c>
      <c r="B544" s="10" t="s">
        <v>555</v>
      </c>
      <c r="C544" s="40">
        <v>90</v>
      </c>
    </row>
    <row r="545" spans="1:3" x14ac:dyDescent="0.25">
      <c r="A545" s="9">
        <v>542</v>
      </c>
      <c r="B545" s="10" t="s">
        <v>556</v>
      </c>
      <c r="C545" s="40">
        <v>61</v>
      </c>
    </row>
    <row r="546" spans="1:3" x14ac:dyDescent="0.25">
      <c r="A546" s="9">
        <v>543</v>
      </c>
      <c r="B546" s="10" t="s">
        <v>557</v>
      </c>
      <c r="C546" s="40">
        <v>411</v>
      </c>
    </row>
    <row r="547" spans="1:3" x14ac:dyDescent="0.25">
      <c r="A547" s="9">
        <v>544</v>
      </c>
      <c r="B547" s="10" t="s">
        <v>558</v>
      </c>
      <c r="C547" s="40">
        <v>160</v>
      </c>
    </row>
    <row r="548" spans="1:3" x14ac:dyDescent="0.25">
      <c r="A548" s="9">
        <v>545</v>
      </c>
      <c r="B548" s="10" t="s">
        <v>559</v>
      </c>
      <c r="C548" s="40">
        <v>941</v>
      </c>
    </row>
    <row r="549" spans="1:3" x14ac:dyDescent="0.25">
      <c r="A549" s="9">
        <v>546</v>
      </c>
      <c r="B549" s="10" t="s">
        <v>560</v>
      </c>
      <c r="C549" s="40">
        <v>489</v>
      </c>
    </row>
    <row r="550" spans="1:3" x14ac:dyDescent="0.25">
      <c r="A550" s="9">
        <v>547</v>
      </c>
      <c r="B550" s="10" t="s">
        <v>561</v>
      </c>
      <c r="C550" s="40">
        <v>130</v>
      </c>
    </row>
    <row r="551" spans="1:3" x14ac:dyDescent="0.25">
      <c r="A551" s="9">
        <v>548</v>
      </c>
      <c r="B551" s="10" t="s">
        <v>562</v>
      </c>
      <c r="C551" s="40">
        <v>173</v>
      </c>
    </row>
    <row r="552" spans="1:3" x14ac:dyDescent="0.25">
      <c r="A552" s="9">
        <v>549</v>
      </c>
      <c r="B552" s="10" t="s">
        <v>563</v>
      </c>
      <c r="C552" s="40">
        <v>662</v>
      </c>
    </row>
    <row r="553" spans="1:3" x14ac:dyDescent="0.25">
      <c r="A553" s="9">
        <v>550</v>
      </c>
      <c r="B553" s="10" t="s">
        <v>564</v>
      </c>
      <c r="C553" s="40">
        <v>576</v>
      </c>
    </row>
    <row r="554" spans="1:3" x14ac:dyDescent="0.25">
      <c r="A554" s="9">
        <v>551</v>
      </c>
      <c r="B554" s="10" t="s">
        <v>565</v>
      </c>
      <c r="C554" s="40">
        <v>4089</v>
      </c>
    </row>
    <row r="555" spans="1:3" x14ac:dyDescent="0.25">
      <c r="A555" s="9">
        <v>552</v>
      </c>
      <c r="B555" s="10" t="s">
        <v>566</v>
      </c>
      <c r="C555" s="40">
        <v>41</v>
      </c>
    </row>
    <row r="556" spans="1:3" x14ac:dyDescent="0.25">
      <c r="A556" s="9">
        <v>553</v>
      </c>
      <c r="B556" s="10" t="s">
        <v>567</v>
      </c>
      <c r="C556" s="40">
        <v>2276</v>
      </c>
    </row>
    <row r="557" spans="1:3" x14ac:dyDescent="0.25">
      <c r="A557" s="9">
        <v>554</v>
      </c>
      <c r="B557" s="10" t="s">
        <v>568</v>
      </c>
      <c r="C557" s="40">
        <v>363</v>
      </c>
    </row>
    <row r="558" spans="1:3" x14ac:dyDescent="0.25">
      <c r="A558" s="9">
        <v>555</v>
      </c>
      <c r="B558" s="10" t="s">
        <v>569</v>
      </c>
      <c r="C558" s="40">
        <v>221</v>
      </c>
    </row>
    <row r="559" spans="1:3" x14ac:dyDescent="0.25">
      <c r="A559" s="9">
        <v>556</v>
      </c>
      <c r="B559" s="10" t="s">
        <v>570</v>
      </c>
      <c r="C559" s="40">
        <v>32</v>
      </c>
    </row>
    <row r="560" spans="1:3" x14ac:dyDescent="0.25">
      <c r="A560" s="9">
        <v>557</v>
      </c>
      <c r="B560" s="10" t="s">
        <v>571</v>
      </c>
      <c r="C560" s="40">
        <v>1412</v>
      </c>
    </row>
    <row r="561" spans="1:3" x14ac:dyDescent="0.25">
      <c r="A561" s="9">
        <v>558</v>
      </c>
      <c r="B561" s="10" t="s">
        <v>572</v>
      </c>
      <c r="C561" s="40">
        <v>80</v>
      </c>
    </row>
    <row r="562" spans="1:3" x14ac:dyDescent="0.25">
      <c r="A562" s="9">
        <v>559</v>
      </c>
      <c r="B562" s="10" t="s">
        <v>573</v>
      </c>
      <c r="C562" s="40">
        <v>1699</v>
      </c>
    </row>
    <row r="563" spans="1:3" x14ac:dyDescent="0.25">
      <c r="A563" s="9">
        <v>560</v>
      </c>
      <c r="B563" s="10" t="s">
        <v>574</v>
      </c>
      <c r="C563" s="40">
        <v>756</v>
      </c>
    </row>
    <row r="564" spans="1:3" x14ac:dyDescent="0.25">
      <c r="A564" s="9">
        <v>561</v>
      </c>
      <c r="B564" s="10" t="s">
        <v>575</v>
      </c>
      <c r="C564" s="40">
        <v>216</v>
      </c>
    </row>
    <row r="565" spans="1:3" x14ac:dyDescent="0.25">
      <c r="A565" s="9">
        <v>562</v>
      </c>
      <c r="B565" s="10" t="s">
        <v>576</v>
      </c>
      <c r="C565" s="40">
        <v>142</v>
      </c>
    </row>
    <row r="566" spans="1:3" x14ac:dyDescent="0.25">
      <c r="A566" s="9">
        <v>563</v>
      </c>
      <c r="B566" s="10" t="s">
        <v>577</v>
      </c>
      <c r="C566" s="40">
        <v>75</v>
      </c>
    </row>
    <row r="567" spans="1:3" x14ac:dyDescent="0.25">
      <c r="A567" s="9">
        <v>564</v>
      </c>
      <c r="B567" s="10" t="s">
        <v>578</v>
      </c>
      <c r="C567" s="40">
        <v>69</v>
      </c>
    </row>
    <row r="568" spans="1:3" x14ac:dyDescent="0.25">
      <c r="A568" s="9">
        <v>565</v>
      </c>
      <c r="B568" s="10" t="s">
        <v>579</v>
      </c>
      <c r="C568" s="40">
        <v>4922</v>
      </c>
    </row>
    <row r="569" spans="1:3" x14ac:dyDescent="0.25">
      <c r="A569" s="9">
        <v>566</v>
      </c>
      <c r="B569" s="10" t="s">
        <v>580</v>
      </c>
      <c r="C569" s="40">
        <v>183</v>
      </c>
    </row>
    <row r="570" spans="1:3" x14ac:dyDescent="0.25">
      <c r="A570" s="9">
        <v>567</v>
      </c>
      <c r="B570" s="10" t="s">
        <v>581</v>
      </c>
      <c r="C570" s="40">
        <v>251</v>
      </c>
    </row>
    <row r="571" spans="1:3" x14ac:dyDescent="0.25">
      <c r="A571" s="9">
        <v>568</v>
      </c>
      <c r="B571" s="10" t="s">
        <v>582</v>
      </c>
      <c r="C571" s="40">
        <v>125</v>
      </c>
    </row>
    <row r="572" spans="1:3" x14ac:dyDescent="0.25">
      <c r="A572" s="9">
        <v>569</v>
      </c>
      <c r="B572" s="10" t="s">
        <v>583</v>
      </c>
      <c r="C572" s="40">
        <v>95</v>
      </c>
    </row>
    <row r="573" spans="1:3" x14ac:dyDescent="0.25">
      <c r="A573" s="9">
        <v>570</v>
      </c>
      <c r="B573" s="10" t="s">
        <v>584</v>
      </c>
      <c r="C573" s="40">
        <v>2057</v>
      </c>
    </row>
    <row r="574" spans="1:3" x14ac:dyDescent="0.25">
      <c r="A574" s="15"/>
      <c r="B574" s="24" t="s">
        <v>14</v>
      </c>
      <c r="C574" s="19">
        <f>SUM(C4:C573)</f>
        <v>476911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pane xSplit="4" ySplit="3" topLeftCell="E574" activePane="bottomRight" state="frozen"/>
      <selection pane="topRight" activeCell="F1" sqref="F1"/>
      <selection pane="bottomLeft" activeCell="A4" sqref="A4"/>
      <selection pane="bottomRight" activeCell="E577" sqref="E577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5" width="16.28515625" style="20" customWidth="1"/>
    <col min="6" max="6" width="16.28515625" bestFit="1" customWidth="1"/>
  </cols>
  <sheetData>
    <row r="1" spans="1:6" s="18" customFormat="1" ht="80.25" customHeight="1" x14ac:dyDescent="0.25">
      <c r="A1" s="44" t="s">
        <v>0</v>
      </c>
      <c r="B1" s="44"/>
      <c r="C1" s="44"/>
      <c r="D1" s="44"/>
      <c r="E1" s="44"/>
      <c r="F1" s="44"/>
    </row>
    <row r="2" spans="1:6" s="18" customFormat="1" ht="53.25" customHeight="1" x14ac:dyDescent="0.25">
      <c r="A2" s="45" t="s">
        <v>591</v>
      </c>
      <c r="B2" s="45"/>
      <c r="C2" s="45"/>
      <c r="D2" s="45"/>
      <c r="E2" s="45"/>
      <c r="F2" s="45"/>
    </row>
    <row r="3" spans="1:6" ht="42" customHeight="1" x14ac:dyDescent="0.25">
      <c r="A3" s="33" t="s">
        <v>1</v>
      </c>
      <c r="B3" s="33" t="s">
        <v>2</v>
      </c>
      <c r="C3" s="17" t="s">
        <v>587</v>
      </c>
      <c r="D3" s="17" t="s">
        <v>588</v>
      </c>
      <c r="E3" s="17" t="s">
        <v>590</v>
      </c>
      <c r="F3" s="17" t="s">
        <v>586</v>
      </c>
    </row>
    <row r="4" spans="1:6" x14ac:dyDescent="0.25">
      <c r="A4" s="29">
        <v>1</v>
      </c>
      <c r="B4" s="24" t="s">
        <v>15</v>
      </c>
      <c r="C4" s="19">
        <f>+'MAYO ORD'!N4</f>
        <v>198791</v>
      </c>
      <c r="D4" s="19">
        <f>+'AJ DEFINITIVO 2020 '!E4</f>
        <v>438</v>
      </c>
      <c r="E4" s="19">
        <f>+'ISR ART 126'!C4</f>
        <v>49</v>
      </c>
      <c r="F4" s="19">
        <f t="shared" ref="F4:F67" si="0">SUM(C4:E4)</f>
        <v>199278</v>
      </c>
    </row>
    <row r="5" spans="1:6" x14ac:dyDescent="0.25">
      <c r="A5" s="9">
        <v>2</v>
      </c>
      <c r="B5" s="24" t="s">
        <v>16</v>
      </c>
      <c r="C5" s="19">
        <f>+'MAYO ORD'!N5</f>
        <v>4129516</v>
      </c>
      <c r="D5" s="19">
        <f>+'AJ DEFINITIVO 2020 '!E5</f>
        <v>26625</v>
      </c>
      <c r="E5" s="19">
        <f>+'ISR ART 126'!C5</f>
        <v>2965</v>
      </c>
      <c r="F5" s="19">
        <f t="shared" si="0"/>
        <v>4159106</v>
      </c>
    </row>
    <row r="6" spans="1:6" x14ac:dyDescent="0.25">
      <c r="A6" s="9">
        <v>3</v>
      </c>
      <c r="B6" s="10" t="s">
        <v>17</v>
      </c>
      <c r="C6" s="19">
        <f>+'MAYO ORD'!N6</f>
        <v>278494</v>
      </c>
      <c r="D6" s="19">
        <f>+'AJ DEFINITIVO 2020 '!E6</f>
        <v>1327</v>
      </c>
      <c r="E6" s="19">
        <f>+'ISR ART 126'!C6</f>
        <v>148</v>
      </c>
      <c r="F6" s="19">
        <f t="shared" si="0"/>
        <v>279969</v>
      </c>
    </row>
    <row r="7" spans="1:6" x14ac:dyDescent="0.25">
      <c r="A7" s="9">
        <v>4</v>
      </c>
      <c r="B7" s="10" t="s">
        <v>18</v>
      </c>
      <c r="C7" s="19">
        <f>+'MAYO ORD'!N7</f>
        <v>160293</v>
      </c>
      <c r="D7" s="19">
        <f>+'AJ DEFINITIVO 2020 '!E7</f>
        <v>575</v>
      </c>
      <c r="E7" s="19">
        <f>+'ISR ART 126'!C7</f>
        <v>64</v>
      </c>
      <c r="F7" s="19">
        <f t="shared" si="0"/>
        <v>160932</v>
      </c>
    </row>
    <row r="8" spans="1:6" x14ac:dyDescent="0.25">
      <c r="A8" s="9">
        <v>5</v>
      </c>
      <c r="B8" s="10" t="s">
        <v>19</v>
      </c>
      <c r="C8" s="19">
        <f>+'MAYO ORD'!N8</f>
        <v>2983455</v>
      </c>
      <c r="D8" s="19">
        <f>+'AJ DEFINITIVO 2020 '!E8</f>
        <v>27744</v>
      </c>
      <c r="E8" s="19">
        <f>+'ISR ART 126'!C8</f>
        <v>3089</v>
      </c>
      <c r="F8" s="19">
        <f t="shared" si="0"/>
        <v>3014288</v>
      </c>
    </row>
    <row r="9" spans="1:6" x14ac:dyDescent="0.25">
      <c r="A9" s="9">
        <v>6</v>
      </c>
      <c r="B9" s="10" t="s">
        <v>20</v>
      </c>
      <c r="C9" s="19">
        <f>+'MAYO ORD'!N9</f>
        <v>2758567</v>
      </c>
      <c r="D9" s="19">
        <f>+'AJ DEFINITIVO 2020 '!E9</f>
        <v>21070</v>
      </c>
      <c r="E9" s="19">
        <f>+'ISR ART 126'!C9</f>
        <v>2346</v>
      </c>
      <c r="F9" s="19">
        <f t="shared" si="0"/>
        <v>2781983</v>
      </c>
    </row>
    <row r="10" spans="1:6" x14ac:dyDescent="0.25">
      <c r="A10" s="9">
        <v>7</v>
      </c>
      <c r="B10" s="10" t="s">
        <v>21</v>
      </c>
      <c r="C10" s="19">
        <f>+'MAYO ORD'!N10</f>
        <v>402038</v>
      </c>
      <c r="D10" s="19">
        <f>+'AJ DEFINITIVO 2020 '!E10</f>
        <v>1434</v>
      </c>
      <c r="E10" s="19">
        <f>+'ISR ART 126'!C10</f>
        <v>160</v>
      </c>
      <c r="F10" s="19">
        <f t="shared" si="0"/>
        <v>403632</v>
      </c>
    </row>
    <row r="11" spans="1:6" x14ac:dyDescent="0.25">
      <c r="A11" s="9">
        <v>8</v>
      </c>
      <c r="B11" s="10" t="s">
        <v>22</v>
      </c>
      <c r="C11" s="19">
        <f>+'MAYO ORD'!N11</f>
        <v>211952</v>
      </c>
      <c r="D11" s="19">
        <f>+'AJ DEFINITIVO 2020 '!E11</f>
        <v>1065</v>
      </c>
      <c r="E11" s="19">
        <f>+'ISR ART 126'!C11</f>
        <v>119</v>
      </c>
      <c r="F11" s="19">
        <f t="shared" si="0"/>
        <v>213136</v>
      </c>
    </row>
    <row r="12" spans="1:6" x14ac:dyDescent="0.25">
      <c r="A12" s="9">
        <v>9</v>
      </c>
      <c r="B12" s="10" t="s">
        <v>23</v>
      </c>
      <c r="C12" s="19">
        <f>+'MAYO ORD'!N12</f>
        <v>677947</v>
      </c>
      <c r="D12" s="19">
        <f>+'AJ DEFINITIVO 2020 '!E12</f>
        <v>3554</v>
      </c>
      <c r="E12" s="19">
        <f>+'ISR ART 126'!C12</f>
        <v>396</v>
      </c>
      <c r="F12" s="19">
        <f t="shared" si="0"/>
        <v>681897</v>
      </c>
    </row>
    <row r="13" spans="1:6" x14ac:dyDescent="0.25">
      <c r="A13" s="9">
        <v>10</v>
      </c>
      <c r="B13" s="10" t="s">
        <v>24</v>
      </c>
      <c r="C13" s="19">
        <f>+'MAYO ORD'!N13</f>
        <v>2137835</v>
      </c>
      <c r="D13" s="19">
        <f>+'AJ DEFINITIVO 2020 '!E13</f>
        <v>21928</v>
      </c>
      <c r="E13" s="19">
        <f>+'ISR ART 126'!C13</f>
        <v>2442</v>
      </c>
      <c r="F13" s="19">
        <f t="shared" si="0"/>
        <v>2162205</v>
      </c>
    </row>
    <row r="14" spans="1:6" x14ac:dyDescent="0.25">
      <c r="A14" s="9">
        <v>11</v>
      </c>
      <c r="B14" s="10" t="s">
        <v>25</v>
      </c>
      <c r="C14" s="19">
        <f>+'MAYO ORD'!N14</f>
        <v>186061</v>
      </c>
      <c r="D14" s="19">
        <f>+'AJ DEFINITIVO 2020 '!E14</f>
        <v>737</v>
      </c>
      <c r="E14" s="19">
        <f>+'ISR ART 126'!C14</f>
        <v>82</v>
      </c>
      <c r="F14" s="19">
        <f t="shared" si="0"/>
        <v>186880</v>
      </c>
    </row>
    <row r="15" spans="1:6" x14ac:dyDescent="0.25">
      <c r="A15" s="9">
        <v>12</v>
      </c>
      <c r="B15" s="10" t="s">
        <v>26</v>
      </c>
      <c r="C15" s="19">
        <f>+'MAYO ORD'!N15</f>
        <v>965829</v>
      </c>
      <c r="D15" s="19">
        <f>+'AJ DEFINITIVO 2020 '!E15</f>
        <v>6765</v>
      </c>
      <c r="E15" s="19">
        <f>+'ISR ART 126'!C15</f>
        <v>753</v>
      </c>
      <c r="F15" s="19">
        <f t="shared" si="0"/>
        <v>973347</v>
      </c>
    </row>
    <row r="16" spans="1:6" x14ac:dyDescent="0.25">
      <c r="A16" s="9">
        <v>13</v>
      </c>
      <c r="B16" s="10" t="s">
        <v>27</v>
      </c>
      <c r="C16" s="19">
        <f>+'MAYO ORD'!N16</f>
        <v>692902</v>
      </c>
      <c r="D16" s="19">
        <f>+'AJ DEFINITIVO 2020 '!E16</f>
        <v>3059</v>
      </c>
      <c r="E16" s="19">
        <f>+'ISR ART 126'!C16</f>
        <v>341</v>
      </c>
      <c r="F16" s="19">
        <f t="shared" si="0"/>
        <v>696302</v>
      </c>
    </row>
    <row r="17" spans="1:6" x14ac:dyDescent="0.25">
      <c r="A17" s="9">
        <v>14</v>
      </c>
      <c r="B17" s="10" t="s">
        <v>28</v>
      </c>
      <c r="C17" s="19">
        <f>+'MAYO ORD'!N17</f>
        <v>4560555</v>
      </c>
      <c r="D17" s="19">
        <f>+'AJ DEFINITIVO 2020 '!E17</f>
        <v>35369</v>
      </c>
      <c r="E17" s="19">
        <f>+'ISR ART 126'!C17</f>
        <v>3938</v>
      </c>
      <c r="F17" s="19">
        <f t="shared" si="0"/>
        <v>4599862</v>
      </c>
    </row>
    <row r="18" spans="1:6" x14ac:dyDescent="0.25">
      <c r="A18" s="9">
        <v>15</v>
      </c>
      <c r="B18" s="10" t="s">
        <v>29</v>
      </c>
      <c r="C18" s="19">
        <f>+'MAYO ORD'!N18</f>
        <v>542059</v>
      </c>
      <c r="D18" s="19">
        <f>+'AJ DEFINITIVO 2020 '!E18</f>
        <v>2879</v>
      </c>
      <c r="E18" s="19">
        <f>+'ISR ART 126'!C18</f>
        <v>321</v>
      </c>
      <c r="F18" s="19">
        <f t="shared" si="0"/>
        <v>545259</v>
      </c>
    </row>
    <row r="19" spans="1:6" x14ac:dyDescent="0.25">
      <c r="A19" s="9">
        <v>16</v>
      </c>
      <c r="B19" s="10" t="s">
        <v>30</v>
      </c>
      <c r="C19" s="19">
        <f>+'MAYO ORD'!N19</f>
        <v>749914</v>
      </c>
      <c r="D19" s="19">
        <f>+'AJ DEFINITIVO 2020 '!E19</f>
        <v>5177</v>
      </c>
      <c r="E19" s="19">
        <f>+'ISR ART 126'!C19</f>
        <v>576</v>
      </c>
      <c r="F19" s="19">
        <f t="shared" si="0"/>
        <v>755667</v>
      </c>
    </row>
    <row r="20" spans="1:6" x14ac:dyDescent="0.25">
      <c r="A20" s="9">
        <v>17</v>
      </c>
      <c r="B20" s="10" t="s">
        <v>31</v>
      </c>
      <c r="C20" s="19">
        <f>+'MAYO ORD'!N20</f>
        <v>358345</v>
      </c>
      <c r="D20" s="19">
        <f>+'AJ DEFINITIVO 2020 '!E20</f>
        <v>1929</v>
      </c>
      <c r="E20" s="19">
        <f>+'ISR ART 126'!C20</f>
        <v>215</v>
      </c>
      <c r="F20" s="19">
        <f t="shared" si="0"/>
        <v>360489</v>
      </c>
    </row>
    <row r="21" spans="1:6" x14ac:dyDescent="0.25">
      <c r="A21" s="9">
        <v>18</v>
      </c>
      <c r="B21" s="10" t="s">
        <v>32</v>
      </c>
      <c r="C21" s="19">
        <f>+'MAYO ORD'!N21</f>
        <v>170069</v>
      </c>
      <c r="D21" s="19">
        <f>+'AJ DEFINITIVO 2020 '!E21</f>
        <v>503</v>
      </c>
      <c r="E21" s="19">
        <f>+'ISR ART 126'!C21</f>
        <v>56</v>
      </c>
      <c r="F21" s="19">
        <f t="shared" si="0"/>
        <v>170628</v>
      </c>
    </row>
    <row r="22" spans="1:6" x14ac:dyDescent="0.25">
      <c r="A22" s="9">
        <v>19</v>
      </c>
      <c r="B22" s="10" t="s">
        <v>33</v>
      </c>
      <c r="C22" s="19">
        <f>+'MAYO ORD'!N22</f>
        <v>304300</v>
      </c>
      <c r="D22" s="19">
        <f>+'AJ DEFINITIVO 2020 '!E22</f>
        <v>1469</v>
      </c>
      <c r="E22" s="19">
        <f>+'ISR ART 126'!C22</f>
        <v>164</v>
      </c>
      <c r="F22" s="19">
        <f t="shared" si="0"/>
        <v>305933</v>
      </c>
    </row>
    <row r="23" spans="1:6" x14ac:dyDescent="0.25">
      <c r="A23" s="9">
        <v>20</v>
      </c>
      <c r="B23" s="10" t="s">
        <v>34</v>
      </c>
      <c r="C23" s="19">
        <f>+'MAYO ORD'!N23</f>
        <v>635067</v>
      </c>
      <c r="D23" s="19">
        <f>+'AJ DEFINITIVO 2020 '!E23</f>
        <v>3255</v>
      </c>
      <c r="E23" s="19">
        <f>+'ISR ART 126'!C23</f>
        <v>362</v>
      </c>
      <c r="F23" s="19">
        <f t="shared" si="0"/>
        <v>638684</v>
      </c>
    </row>
    <row r="24" spans="1:6" x14ac:dyDescent="0.25">
      <c r="A24" s="9">
        <v>21</v>
      </c>
      <c r="B24" s="10" t="s">
        <v>35</v>
      </c>
      <c r="C24" s="19">
        <f>+'MAYO ORD'!N24</f>
        <v>1448238</v>
      </c>
      <c r="D24" s="19">
        <f>+'AJ DEFINITIVO 2020 '!E24</f>
        <v>9827</v>
      </c>
      <c r="E24" s="19">
        <f>+'ISR ART 126'!C24</f>
        <v>1094</v>
      </c>
      <c r="F24" s="19">
        <f t="shared" si="0"/>
        <v>1459159</v>
      </c>
    </row>
    <row r="25" spans="1:6" x14ac:dyDescent="0.25">
      <c r="A25" s="9">
        <v>22</v>
      </c>
      <c r="B25" s="10" t="s">
        <v>36</v>
      </c>
      <c r="C25" s="19">
        <f>+'MAYO ORD'!N25</f>
        <v>209848</v>
      </c>
      <c r="D25" s="19">
        <f>+'AJ DEFINITIVO 2020 '!E25</f>
        <v>1140</v>
      </c>
      <c r="E25" s="19">
        <f>+'ISR ART 126'!C25</f>
        <v>127</v>
      </c>
      <c r="F25" s="19">
        <f t="shared" si="0"/>
        <v>211115</v>
      </c>
    </row>
    <row r="26" spans="1:6" x14ac:dyDescent="0.25">
      <c r="A26" s="9">
        <v>23</v>
      </c>
      <c r="B26" s="10" t="s">
        <v>37</v>
      </c>
      <c r="C26" s="19">
        <f>+'MAYO ORD'!N26</f>
        <v>2112214</v>
      </c>
      <c r="D26" s="19">
        <f>+'AJ DEFINITIVO 2020 '!E26</f>
        <v>18449</v>
      </c>
      <c r="E26" s="19">
        <f>+'ISR ART 126'!C26</f>
        <v>2054</v>
      </c>
      <c r="F26" s="19">
        <f t="shared" si="0"/>
        <v>2132717</v>
      </c>
    </row>
    <row r="27" spans="1:6" x14ac:dyDescent="0.25">
      <c r="A27" s="9">
        <v>24</v>
      </c>
      <c r="B27" s="10" t="s">
        <v>38</v>
      </c>
      <c r="C27" s="19">
        <f>+'MAYO ORD'!N27</f>
        <v>675277</v>
      </c>
      <c r="D27" s="19">
        <f>+'AJ DEFINITIVO 2020 '!E27</f>
        <v>1918</v>
      </c>
      <c r="E27" s="19">
        <f>+'ISR ART 126'!C27</f>
        <v>214</v>
      </c>
      <c r="F27" s="19">
        <f t="shared" si="0"/>
        <v>677409</v>
      </c>
    </row>
    <row r="28" spans="1:6" x14ac:dyDescent="0.25">
      <c r="A28" s="9">
        <v>25</v>
      </c>
      <c r="B28" s="10" t="s">
        <v>39</v>
      </c>
      <c r="C28" s="19">
        <f>+'MAYO ORD'!N28</f>
        <v>1435672</v>
      </c>
      <c r="D28" s="19">
        <f>+'AJ DEFINITIVO 2020 '!E28</f>
        <v>11451</v>
      </c>
      <c r="E28" s="19">
        <f>+'ISR ART 126'!C28</f>
        <v>1275</v>
      </c>
      <c r="F28" s="19">
        <f t="shared" si="0"/>
        <v>1448398</v>
      </c>
    </row>
    <row r="29" spans="1:6" x14ac:dyDescent="0.25">
      <c r="A29" s="9">
        <v>26</v>
      </c>
      <c r="B29" s="10" t="s">
        <v>40</v>
      </c>
      <c r="C29" s="19">
        <f>+'MAYO ORD'!N29</f>
        <v>977317</v>
      </c>
      <c r="D29" s="19">
        <f>+'AJ DEFINITIVO 2020 '!E29</f>
        <v>6648</v>
      </c>
      <c r="E29" s="19">
        <f>+'ISR ART 126'!C29</f>
        <v>740</v>
      </c>
      <c r="F29" s="19">
        <f t="shared" si="0"/>
        <v>984705</v>
      </c>
    </row>
    <row r="30" spans="1:6" x14ac:dyDescent="0.25">
      <c r="A30" s="9">
        <v>27</v>
      </c>
      <c r="B30" s="10" t="s">
        <v>41</v>
      </c>
      <c r="C30" s="19">
        <f>+'MAYO ORD'!N30</f>
        <v>363673</v>
      </c>
      <c r="D30" s="19">
        <f>+'AJ DEFINITIVO 2020 '!E30</f>
        <v>1371</v>
      </c>
      <c r="E30" s="19">
        <f>+'ISR ART 126'!C30</f>
        <v>153</v>
      </c>
      <c r="F30" s="19">
        <f t="shared" si="0"/>
        <v>365197</v>
      </c>
    </row>
    <row r="31" spans="1:6" x14ac:dyDescent="0.25">
      <c r="A31" s="9">
        <v>28</v>
      </c>
      <c r="B31" s="10" t="s">
        <v>42</v>
      </c>
      <c r="C31" s="19">
        <f>+'MAYO ORD'!N31</f>
        <v>2100494</v>
      </c>
      <c r="D31" s="19">
        <f>+'AJ DEFINITIVO 2020 '!E31</f>
        <v>15533</v>
      </c>
      <c r="E31" s="19">
        <f>+'ISR ART 126'!C31</f>
        <v>1730</v>
      </c>
      <c r="F31" s="19">
        <f t="shared" si="0"/>
        <v>2117757</v>
      </c>
    </row>
    <row r="32" spans="1:6" x14ac:dyDescent="0.25">
      <c r="A32" s="9">
        <v>29</v>
      </c>
      <c r="B32" s="10" t="s">
        <v>43</v>
      </c>
      <c r="C32" s="19">
        <f>+'MAYO ORD'!N32</f>
        <v>584523</v>
      </c>
      <c r="D32" s="19">
        <f>+'AJ DEFINITIVO 2020 '!E32</f>
        <v>2346</v>
      </c>
      <c r="E32" s="19">
        <f>+'ISR ART 126'!C32</f>
        <v>261</v>
      </c>
      <c r="F32" s="19">
        <f t="shared" si="0"/>
        <v>587130</v>
      </c>
    </row>
    <row r="33" spans="1:6" x14ac:dyDescent="0.25">
      <c r="A33" s="9">
        <v>30</v>
      </c>
      <c r="B33" s="10" t="s">
        <v>44</v>
      </c>
      <c r="C33" s="19">
        <f>+'MAYO ORD'!N33</f>
        <v>4143032</v>
      </c>
      <c r="D33" s="19">
        <f>+'AJ DEFINITIVO 2020 '!E33</f>
        <v>44932</v>
      </c>
      <c r="E33" s="19">
        <f>+'ISR ART 126'!C33</f>
        <v>5003</v>
      </c>
      <c r="F33" s="19">
        <f t="shared" si="0"/>
        <v>4192967</v>
      </c>
    </row>
    <row r="34" spans="1:6" x14ac:dyDescent="0.25">
      <c r="A34" s="9">
        <v>31</v>
      </c>
      <c r="B34" s="10" t="s">
        <v>45</v>
      </c>
      <c r="C34" s="19">
        <f>+'MAYO ORD'!N34</f>
        <v>869004</v>
      </c>
      <c r="D34" s="19">
        <f>+'AJ DEFINITIVO 2020 '!E34</f>
        <v>3968</v>
      </c>
      <c r="E34" s="19">
        <f>+'ISR ART 126'!C34</f>
        <v>442</v>
      </c>
      <c r="F34" s="19">
        <f t="shared" si="0"/>
        <v>873414</v>
      </c>
    </row>
    <row r="35" spans="1:6" x14ac:dyDescent="0.25">
      <c r="A35" s="9">
        <v>32</v>
      </c>
      <c r="B35" s="10" t="s">
        <v>46</v>
      </c>
      <c r="C35" s="19">
        <f>+'MAYO ORD'!N35</f>
        <v>219877</v>
      </c>
      <c r="D35" s="19">
        <f>+'AJ DEFINITIVO 2020 '!E35</f>
        <v>621</v>
      </c>
      <c r="E35" s="19">
        <f>+'ISR ART 126'!C35</f>
        <v>69</v>
      </c>
      <c r="F35" s="19">
        <f t="shared" si="0"/>
        <v>220567</v>
      </c>
    </row>
    <row r="36" spans="1:6" x14ac:dyDescent="0.25">
      <c r="A36" s="9">
        <v>33</v>
      </c>
      <c r="B36" s="10" t="s">
        <v>47</v>
      </c>
      <c r="C36" s="19">
        <f>+'MAYO ORD'!N36</f>
        <v>328343</v>
      </c>
      <c r="D36" s="19">
        <f>+'AJ DEFINITIVO 2020 '!E36</f>
        <v>2638</v>
      </c>
      <c r="E36" s="19">
        <f>+'ISR ART 126'!C36</f>
        <v>294</v>
      </c>
      <c r="F36" s="19">
        <f t="shared" si="0"/>
        <v>331275</v>
      </c>
    </row>
    <row r="37" spans="1:6" x14ac:dyDescent="0.25">
      <c r="A37" s="9">
        <v>34</v>
      </c>
      <c r="B37" s="10" t="s">
        <v>48</v>
      </c>
      <c r="C37" s="19">
        <f>+'MAYO ORD'!N37</f>
        <v>228195</v>
      </c>
      <c r="D37" s="19">
        <f>+'AJ DEFINITIVO 2020 '!E37</f>
        <v>899</v>
      </c>
      <c r="E37" s="19">
        <f>+'ISR ART 126'!C37</f>
        <v>100</v>
      </c>
      <c r="F37" s="19">
        <f t="shared" si="0"/>
        <v>229194</v>
      </c>
    </row>
    <row r="38" spans="1:6" x14ac:dyDescent="0.25">
      <c r="A38" s="9">
        <v>35</v>
      </c>
      <c r="B38" s="10" t="s">
        <v>49</v>
      </c>
      <c r="C38" s="19">
        <f>+'MAYO ORD'!N38</f>
        <v>137150</v>
      </c>
      <c r="D38" s="19">
        <f>+'AJ DEFINITIVO 2020 '!E38</f>
        <v>407</v>
      </c>
      <c r="E38" s="19">
        <f>+'ISR ART 126'!C38</f>
        <v>45</v>
      </c>
      <c r="F38" s="19">
        <f t="shared" si="0"/>
        <v>137602</v>
      </c>
    </row>
    <row r="39" spans="1:6" x14ac:dyDescent="0.25">
      <c r="A39" s="9">
        <v>36</v>
      </c>
      <c r="B39" s="10" t="s">
        <v>50</v>
      </c>
      <c r="C39" s="19">
        <f>+'MAYO ORD'!N39</f>
        <v>501726</v>
      </c>
      <c r="D39" s="19">
        <f>+'AJ DEFINITIVO 2020 '!E39</f>
        <v>3003</v>
      </c>
      <c r="E39" s="19">
        <f>+'ISR ART 126'!C39</f>
        <v>334</v>
      </c>
      <c r="F39" s="19">
        <f t="shared" si="0"/>
        <v>505063</v>
      </c>
    </row>
    <row r="40" spans="1:6" x14ac:dyDescent="0.25">
      <c r="A40" s="9">
        <v>37</v>
      </c>
      <c r="B40" s="10" t="s">
        <v>51</v>
      </c>
      <c r="C40" s="19">
        <f>+'MAYO ORD'!N40</f>
        <v>418302</v>
      </c>
      <c r="D40" s="19">
        <f>+'AJ DEFINITIVO 2020 '!E40</f>
        <v>2394</v>
      </c>
      <c r="E40" s="19">
        <f>+'ISR ART 126'!C40</f>
        <v>267</v>
      </c>
      <c r="F40" s="19">
        <f t="shared" si="0"/>
        <v>420963</v>
      </c>
    </row>
    <row r="41" spans="1:6" x14ac:dyDescent="0.25">
      <c r="A41" s="9">
        <v>38</v>
      </c>
      <c r="B41" s="10" t="s">
        <v>52</v>
      </c>
      <c r="C41" s="19">
        <f>+'MAYO ORD'!N41</f>
        <v>278272</v>
      </c>
      <c r="D41" s="19">
        <f>+'AJ DEFINITIVO 2020 '!E41</f>
        <v>1076</v>
      </c>
      <c r="E41" s="19">
        <f>+'ISR ART 126'!C41</f>
        <v>120</v>
      </c>
      <c r="F41" s="19">
        <f t="shared" si="0"/>
        <v>279468</v>
      </c>
    </row>
    <row r="42" spans="1:6" x14ac:dyDescent="0.25">
      <c r="A42" s="9">
        <v>39</v>
      </c>
      <c r="B42" s="10" t="s">
        <v>53</v>
      </c>
      <c r="C42" s="19">
        <f>+'MAYO ORD'!N42</f>
        <v>14480425</v>
      </c>
      <c r="D42" s="19">
        <f>+'AJ DEFINITIVO 2020 '!E42</f>
        <v>115129</v>
      </c>
      <c r="E42" s="19">
        <f>+'ISR ART 126'!C42</f>
        <v>12819</v>
      </c>
      <c r="F42" s="19">
        <f t="shared" si="0"/>
        <v>14608373</v>
      </c>
    </row>
    <row r="43" spans="1:6" x14ac:dyDescent="0.25">
      <c r="A43" s="9">
        <v>40</v>
      </c>
      <c r="B43" s="10" t="s">
        <v>54</v>
      </c>
      <c r="C43" s="19">
        <f>+'MAYO ORD'!N43</f>
        <v>535488</v>
      </c>
      <c r="D43" s="19">
        <f>+'AJ DEFINITIVO 2020 '!E43</f>
        <v>3310</v>
      </c>
      <c r="E43" s="19">
        <f>+'ISR ART 126'!C43</f>
        <v>368</v>
      </c>
      <c r="F43" s="19">
        <f t="shared" si="0"/>
        <v>539166</v>
      </c>
    </row>
    <row r="44" spans="1:6" x14ac:dyDescent="0.25">
      <c r="A44" s="9">
        <v>41</v>
      </c>
      <c r="B44" s="10" t="s">
        <v>55</v>
      </c>
      <c r="C44" s="19">
        <f>+'MAYO ORD'!N44</f>
        <v>3081853</v>
      </c>
      <c r="D44" s="19">
        <f>+'AJ DEFINITIVO 2020 '!E44</f>
        <v>16435</v>
      </c>
      <c r="E44" s="19">
        <f>+'ISR ART 126'!C44</f>
        <v>1830</v>
      </c>
      <c r="F44" s="19">
        <f t="shared" si="0"/>
        <v>3100118</v>
      </c>
    </row>
    <row r="45" spans="1:6" x14ac:dyDescent="0.25">
      <c r="A45" s="9">
        <v>42</v>
      </c>
      <c r="B45" s="10" t="s">
        <v>56</v>
      </c>
      <c r="C45" s="19">
        <f>+'MAYO ORD'!N45</f>
        <v>1094381</v>
      </c>
      <c r="D45" s="19">
        <f>+'AJ DEFINITIVO 2020 '!E45</f>
        <v>8444</v>
      </c>
      <c r="E45" s="19">
        <f>+'ISR ART 126'!C45</f>
        <v>940</v>
      </c>
      <c r="F45" s="19">
        <f t="shared" si="0"/>
        <v>1103765</v>
      </c>
    </row>
    <row r="46" spans="1:6" x14ac:dyDescent="0.25">
      <c r="A46" s="9">
        <v>43</v>
      </c>
      <c r="B46" s="10" t="s">
        <v>57</v>
      </c>
      <c r="C46" s="19">
        <f>+'MAYO ORD'!N46</f>
        <v>14774979</v>
      </c>
      <c r="D46" s="19">
        <f>+'AJ DEFINITIVO 2020 '!E46</f>
        <v>119792</v>
      </c>
      <c r="E46" s="19">
        <f>+'ISR ART 126'!C46</f>
        <v>13338</v>
      </c>
      <c r="F46" s="19">
        <f t="shared" si="0"/>
        <v>14908109</v>
      </c>
    </row>
    <row r="47" spans="1:6" x14ac:dyDescent="0.25">
      <c r="A47" s="9">
        <v>44</v>
      </c>
      <c r="B47" s="10" t="s">
        <v>58</v>
      </c>
      <c r="C47" s="19">
        <f>+'MAYO ORD'!N47</f>
        <v>6248779</v>
      </c>
      <c r="D47" s="19">
        <f>+'AJ DEFINITIVO 2020 '!E47</f>
        <v>35728</v>
      </c>
      <c r="E47" s="19">
        <f>+'ISR ART 126'!C47</f>
        <v>3978</v>
      </c>
      <c r="F47" s="19">
        <f t="shared" si="0"/>
        <v>6288485</v>
      </c>
    </row>
    <row r="48" spans="1:6" x14ac:dyDescent="0.25">
      <c r="A48" s="9">
        <v>45</v>
      </c>
      <c r="B48" s="10" t="s">
        <v>59</v>
      </c>
      <c r="C48" s="19">
        <f>+'MAYO ORD'!N48</f>
        <v>892285</v>
      </c>
      <c r="D48" s="19">
        <f>+'AJ DEFINITIVO 2020 '!E48</f>
        <v>6421</v>
      </c>
      <c r="E48" s="19">
        <f>+'ISR ART 126'!C48</f>
        <v>715</v>
      </c>
      <c r="F48" s="19">
        <f t="shared" si="0"/>
        <v>899421</v>
      </c>
    </row>
    <row r="49" spans="1:6" x14ac:dyDescent="0.25">
      <c r="A49" s="9">
        <v>46</v>
      </c>
      <c r="B49" s="10" t="s">
        <v>60</v>
      </c>
      <c r="C49" s="19">
        <f>+'MAYO ORD'!N49</f>
        <v>565453</v>
      </c>
      <c r="D49" s="19">
        <f>+'AJ DEFINITIVO 2020 '!E49</f>
        <v>3137</v>
      </c>
      <c r="E49" s="19">
        <f>+'ISR ART 126'!C49</f>
        <v>349</v>
      </c>
      <c r="F49" s="19">
        <f t="shared" si="0"/>
        <v>568939</v>
      </c>
    </row>
    <row r="50" spans="1:6" x14ac:dyDescent="0.25">
      <c r="A50" s="9">
        <v>47</v>
      </c>
      <c r="B50" s="10" t="s">
        <v>61</v>
      </c>
      <c r="C50" s="19">
        <f>+'MAYO ORD'!N50</f>
        <v>96713</v>
      </c>
      <c r="D50" s="19">
        <f>+'AJ DEFINITIVO 2020 '!E50</f>
        <v>257</v>
      </c>
      <c r="E50" s="19">
        <f>+'ISR ART 126'!C50</f>
        <v>29</v>
      </c>
      <c r="F50" s="19">
        <f t="shared" si="0"/>
        <v>96999</v>
      </c>
    </row>
    <row r="51" spans="1:6" x14ac:dyDescent="0.25">
      <c r="A51" s="9">
        <v>48</v>
      </c>
      <c r="B51" s="10" t="s">
        <v>62</v>
      </c>
      <c r="C51" s="19">
        <f>+'MAYO ORD'!N51</f>
        <v>227214</v>
      </c>
      <c r="D51" s="19">
        <f>+'AJ DEFINITIVO 2020 '!E51</f>
        <v>778</v>
      </c>
      <c r="E51" s="19">
        <f>+'ISR ART 126'!C51</f>
        <v>87</v>
      </c>
      <c r="F51" s="19">
        <f t="shared" si="0"/>
        <v>228079</v>
      </c>
    </row>
    <row r="52" spans="1:6" x14ac:dyDescent="0.25">
      <c r="A52" s="9">
        <v>49</v>
      </c>
      <c r="B52" s="10" t="s">
        <v>63</v>
      </c>
      <c r="C52" s="19">
        <f>+'MAYO ORD'!N52</f>
        <v>188892</v>
      </c>
      <c r="D52" s="19">
        <f>+'AJ DEFINITIVO 2020 '!E52</f>
        <v>625</v>
      </c>
      <c r="E52" s="19">
        <f>+'ISR ART 126'!C52</f>
        <v>70</v>
      </c>
      <c r="F52" s="19">
        <f t="shared" si="0"/>
        <v>189587</v>
      </c>
    </row>
    <row r="53" spans="1:6" x14ac:dyDescent="0.25">
      <c r="A53" s="9">
        <v>50</v>
      </c>
      <c r="B53" s="10" t="s">
        <v>64</v>
      </c>
      <c r="C53" s="19">
        <f>+'MAYO ORD'!N53</f>
        <v>421932</v>
      </c>
      <c r="D53" s="19">
        <f>+'AJ DEFINITIVO 2020 '!E53</f>
        <v>2172</v>
      </c>
      <c r="E53" s="19">
        <f>+'ISR ART 126'!C53</f>
        <v>242</v>
      </c>
      <c r="F53" s="19">
        <f t="shared" si="0"/>
        <v>424346</v>
      </c>
    </row>
    <row r="54" spans="1:6" x14ac:dyDescent="0.25">
      <c r="A54" s="9">
        <v>51</v>
      </c>
      <c r="B54" s="10" t="s">
        <v>65</v>
      </c>
      <c r="C54" s="19">
        <f>+'MAYO ORD'!N54</f>
        <v>532595</v>
      </c>
      <c r="D54" s="19">
        <f>+'AJ DEFINITIVO 2020 '!E54</f>
        <v>2941</v>
      </c>
      <c r="E54" s="19">
        <f>+'ISR ART 126'!C54</f>
        <v>327</v>
      </c>
      <c r="F54" s="19">
        <f t="shared" si="0"/>
        <v>535863</v>
      </c>
    </row>
    <row r="55" spans="1:6" x14ac:dyDescent="0.25">
      <c r="A55" s="9">
        <v>52</v>
      </c>
      <c r="B55" s="10" t="s">
        <v>66</v>
      </c>
      <c r="C55" s="19">
        <f>+'MAYO ORD'!N55</f>
        <v>756490</v>
      </c>
      <c r="D55" s="19">
        <f>+'AJ DEFINITIVO 2020 '!E55</f>
        <v>4591</v>
      </c>
      <c r="E55" s="19">
        <f>+'ISR ART 126'!C55</f>
        <v>511</v>
      </c>
      <c r="F55" s="19">
        <f t="shared" si="0"/>
        <v>761592</v>
      </c>
    </row>
    <row r="56" spans="1:6" x14ac:dyDescent="0.25">
      <c r="A56" s="9">
        <v>53</v>
      </c>
      <c r="B56" s="10" t="s">
        <v>67</v>
      </c>
      <c r="C56" s="19">
        <f>+'MAYO ORD'!N56</f>
        <v>599162</v>
      </c>
      <c r="D56" s="19">
        <f>+'AJ DEFINITIVO 2020 '!E56</f>
        <v>1079</v>
      </c>
      <c r="E56" s="19">
        <f>+'ISR ART 126'!C56</f>
        <v>120</v>
      </c>
      <c r="F56" s="19">
        <f t="shared" si="0"/>
        <v>600361</v>
      </c>
    </row>
    <row r="57" spans="1:6" x14ac:dyDescent="0.25">
      <c r="A57" s="9">
        <v>54</v>
      </c>
      <c r="B57" s="10" t="s">
        <v>68</v>
      </c>
      <c r="C57" s="19">
        <f>+'MAYO ORD'!N57</f>
        <v>143108</v>
      </c>
      <c r="D57" s="19">
        <f>+'AJ DEFINITIVO 2020 '!E57</f>
        <v>442</v>
      </c>
      <c r="E57" s="19">
        <f>+'ISR ART 126'!C57</f>
        <v>49</v>
      </c>
      <c r="F57" s="19">
        <f t="shared" si="0"/>
        <v>143599</v>
      </c>
    </row>
    <row r="58" spans="1:6" x14ac:dyDescent="0.25">
      <c r="A58" s="9">
        <v>55</v>
      </c>
      <c r="B58" s="10" t="s">
        <v>69</v>
      </c>
      <c r="C58" s="19">
        <f>+'MAYO ORD'!N58</f>
        <v>851268</v>
      </c>
      <c r="D58" s="19">
        <f>+'AJ DEFINITIVO 2020 '!E58</f>
        <v>8875</v>
      </c>
      <c r="E58" s="19">
        <f>+'ISR ART 126'!C58</f>
        <v>988</v>
      </c>
      <c r="F58" s="19">
        <f t="shared" si="0"/>
        <v>861131</v>
      </c>
    </row>
    <row r="59" spans="1:6" x14ac:dyDescent="0.25">
      <c r="A59" s="9">
        <v>56</v>
      </c>
      <c r="B59" s="10" t="s">
        <v>70</v>
      </c>
      <c r="C59" s="19">
        <f>+'MAYO ORD'!N59</f>
        <v>188690</v>
      </c>
      <c r="D59" s="19">
        <f>+'AJ DEFINITIVO 2020 '!E59</f>
        <v>767</v>
      </c>
      <c r="E59" s="19">
        <f>+'ISR ART 126'!C59</f>
        <v>85</v>
      </c>
      <c r="F59" s="19">
        <f t="shared" si="0"/>
        <v>189542</v>
      </c>
    </row>
    <row r="60" spans="1:6" x14ac:dyDescent="0.25">
      <c r="A60" s="9">
        <v>57</v>
      </c>
      <c r="B60" s="10" t="s">
        <v>71</v>
      </c>
      <c r="C60" s="19">
        <f>+'MAYO ORD'!N60</f>
        <v>5258259</v>
      </c>
      <c r="D60" s="19">
        <f>+'AJ DEFINITIVO 2020 '!E60</f>
        <v>35058</v>
      </c>
      <c r="E60" s="19">
        <f>+'ISR ART 126'!C60</f>
        <v>3904</v>
      </c>
      <c r="F60" s="19">
        <f t="shared" si="0"/>
        <v>5297221</v>
      </c>
    </row>
    <row r="61" spans="1:6" x14ac:dyDescent="0.25">
      <c r="A61" s="9">
        <v>58</v>
      </c>
      <c r="B61" s="10" t="s">
        <v>72</v>
      </c>
      <c r="C61" s="19">
        <f>+'MAYO ORD'!N61</f>
        <v>1067888</v>
      </c>
      <c r="D61" s="19">
        <f>+'AJ DEFINITIVO 2020 '!E61</f>
        <v>6913</v>
      </c>
      <c r="E61" s="19">
        <f>+'ISR ART 126'!C61</f>
        <v>770</v>
      </c>
      <c r="F61" s="19">
        <f t="shared" si="0"/>
        <v>1075571</v>
      </c>
    </row>
    <row r="62" spans="1:6" x14ac:dyDescent="0.25">
      <c r="A62" s="9">
        <v>59</v>
      </c>
      <c r="B62" s="10" t="s">
        <v>73</v>
      </c>
      <c r="C62" s="19">
        <f>+'MAYO ORD'!N62</f>
        <v>5275954</v>
      </c>
      <c r="D62" s="19">
        <f>+'AJ DEFINITIVO 2020 '!E62</f>
        <v>34187</v>
      </c>
      <c r="E62" s="19">
        <f>+'ISR ART 126'!C62</f>
        <v>3806</v>
      </c>
      <c r="F62" s="19">
        <f t="shared" si="0"/>
        <v>5313947</v>
      </c>
    </row>
    <row r="63" spans="1:6" x14ac:dyDescent="0.25">
      <c r="A63" s="9">
        <v>60</v>
      </c>
      <c r="B63" s="10" t="s">
        <v>74</v>
      </c>
      <c r="C63" s="19">
        <f>+'MAYO ORD'!N63</f>
        <v>315610</v>
      </c>
      <c r="D63" s="19">
        <f>+'AJ DEFINITIVO 2020 '!E63</f>
        <v>1289</v>
      </c>
      <c r="E63" s="19">
        <f>+'ISR ART 126'!C63</f>
        <v>144</v>
      </c>
      <c r="F63" s="19">
        <f t="shared" si="0"/>
        <v>317043</v>
      </c>
    </row>
    <row r="64" spans="1:6" x14ac:dyDescent="0.25">
      <c r="A64" s="9">
        <v>61</v>
      </c>
      <c r="B64" s="10" t="s">
        <v>75</v>
      </c>
      <c r="C64" s="19">
        <f>+'MAYO ORD'!N64</f>
        <v>453354</v>
      </c>
      <c r="D64" s="19">
        <f>+'AJ DEFINITIVO 2020 '!E64</f>
        <v>2120</v>
      </c>
      <c r="E64" s="19">
        <f>+'ISR ART 126'!C64</f>
        <v>236</v>
      </c>
      <c r="F64" s="19">
        <f t="shared" si="0"/>
        <v>455710</v>
      </c>
    </row>
    <row r="65" spans="1:6" x14ac:dyDescent="0.25">
      <c r="A65" s="9">
        <v>62</v>
      </c>
      <c r="B65" s="10" t="s">
        <v>76</v>
      </c>
      <c r="C65" s="19">
        <f>+'MAYO ORD'!N65</f>
        <v>143794</v>
      </c>
      <c r="D65" s="19">
        <f>+'AJ DEFINITIVO 2020 '!E65</f>
        <v>258</v>
      </c>
      <c r="E65" s="19">
        <f>+'ISR ART 126'!C65</f>
        <v>29</v>
      </c>
      <c r="F65" s="19">
        <f t="shared" si="0"/>
        <v>144081</v>
      </c>
    </row>
    <row r="66" spans="1:6" x14ac:dyDescent="0.25">
      <c r="A66" s="9">
        <v>63</v>
      </c>
      <c r="B66" s="10" t="s">
        <v>77</v>
      </c>
      <c r="C66" s="19">
        <f>+'MAYO ORD'!N66</f>
        <v>306932</v>
      </c>
      <c r="D66" s="19">
        <f>+'AJ DEFINITIVO 2020 '!E66</f>
        <v>2225</v>
      </c>
      <c r="E66" s="19">
        <f>+'ISR ART 126'!C66</f>
        <v>248</v>
      </c>
      <c r="F66" s="19">
        <f t="shared" si="0"/>
        <v>309405</v>
      </c>
    </row>
    <row r="67" spans="1:6" x14ac:dyDescent="0.25">
      <c r="A67" s="9">
        <v>64</v>
      </c>
      <c r="B67" s="10" t="s">
        <v>78</v>
      </c>
      <c r="C67" s="19">
        <f>+'MAYO ORD'!N67</f>
        <v>765636</v>
      </c>
      <c r="D67" s="19">
        <f>+'AJ DEFINITIVO 2020 '!E67</f>
        <v>4951</v>
      </c>
      <c r="E67" s="19">
        <f>+'ISR ART 126'!C67</f>
        <v>551</v>
      </c>
      <c r="F67" s="19">
        <f t="shared" si="0"/>
        <v>771138</v>
      </c>
    </row>
    <row r="68" spans="1:6" x14ac:dyDescent="0.25">
      <c r="A68" s="9">
        <v>65</v>
      </c>
      <c r="B68" s="10" t="s">
        <v>79</v>
      </c>
      <c r="C68" s="19">
        <f>+'MAYO ORD'!N68</f>
        <v>237897</v>
      </c>
      <c r="D68" s="19">
        <f>+'AJ DEFINITIVO 2020 '!E68</f>
        <v>646</v>
      </c>
      <c r="E68" s="19">
        <f>+'ISR ART 126'!C68</f>
        <v>72</v>
      </c>
      <c r="F68" s="19">
        <f t="shared" ref="F68:F131" si="1">SUM(C68:E68)</f>
        <v>238615</v>
      </c>
    </row>
    <row r="69" spans="1:6" x14ac:dyDescent="0.25">
      <c r="A69" s="9">
        <v>66</v>
      </c>
      <c r="B69" s="10" t="s">
        <v>80</v>
      </c>
      <c r="C69" s="19">
        <f>+'MAYO ORD'!N69</f>
        <v>906397</v>
      </c>
      <c r="D69" s="19">
        <f>+'AJ DEFINITIVO 2020 '!E69</f>
        <v>3718</v>
      </c>
      <c r="E69" s="19">
        <f>+'ISR ART 126'!C69</f>
        <v>414</v>
      </c>
      <c r="F69" s="19">
        <f t="shared" si="1"/>
        <v>910529</v>
      </c>
    </row>
    <row r="70" spans="1:6" x14ac:dyDescent="0.25">
      <c r="A70" s="9">
        <v>67</v>
      </c>
      <c r="B70" s="10" t="s">
        <v>81</v>
      </c>
      <c r="C70" s="19">
        <f>+'MAYO ORD'!N70</f>
        <v>90944233</v>
      </c>
      <c r="D70" s="19">
        <f>+'AJ DEFINITIVO 2020 '!E70</f>
        <v>689717</v>
      </c>
      <c r="E70" s="19">
        <f>+'ISR ART 126'!C70</f>
        <v>76786</v>
      </c>
      <c r="F70" s="19">
        <f t="shared" si="1"/>
        <v>91710736</v>
      </c>
    </row>
    <row r="71" spans="1:6" x14ac:dyDescent="0.25">
      <c r="A71" s="9">
        <v>68</v>
      </c>
      <c r="B71" s="10" t="s">
        <v>82</v>
      </c>
      <c r="C71" s="19">
        <f>+'MAYO ORD'!N71</f>
        <v>3172009</v>
      </c>
      <c r="D71" s="19">
        <f>+'AJ DEFINITIVO 2020 '!E71</f>
        <v>23257</v>
      </c>
      <c r="E71" s="19">
        <f>+'ISR ART 126'!C71</f>
        <v>2589</v>
      </c>
      <c r="F71" s="19">
        <f t="shared" si="1"/>
        <v>3197855</v>
      </c>
    </row>
    <row r="72" spans="1:6" x14ac:dyDescent="0.25">
      <c r="A72" s="9">
        <v>69</v>
      </c>
      <c r="B72" s="10" t="s">
        <v>83</v>
      </c>
      <c r="C72" s="19">
        <f>+'MAYO ORD'!N72</f>
        <v>303770</v>
      </c>
      <c r="D72" s="19">
        <f>+'AJ DEFINITIVO 2020 '!E72</f>
        <v>1631</v>
      </c>
      <c r="E72" s="19">
        <f>+'ISR ART 126'!C72</f>
        <v>182</v>
      </c>
      <c r="F72" s="19">
        <f t="shared" si="1"/>
        <v>305583</v>
      </c>
    </row>
    <row r="73" spans="1:6" x14ac:dyDescent="0.25">
      <c r="A73" s="9">
        <v>70</v>
      </c>
      <c r="B73" s="10" t="s">
        <v>84</v>
      </c>
      <c r="C73" s="19">
        <f>+'MAYO ORD'!N73</f>
        <v>677584</v>
      </c>
      <c r="D73" s="19">
        <f>+'AJ DEFINITIVO 2020 '!E73</f>
        <v>4104</v>
      </c>
      <c r="E73" s="19">
        <f>+'ISR ART 126'!C73</f>
        <v>457</v>
      </c>
      <c r="F73" s="19">
        <f t="shared" si="1"/>
        <v>682145</v>
      </c>
    </row>
    <row r="74" spans="1:6" x14ac:dyDescent="0.25">
      <c r="A74" s="9">
        <v>71</v>
      </c>
      <c r="B74" s="10" t="s">
        <v>85</v>
      </c>
      <c r="C74" s="19">
        <f>+'MAYO ORD'!N74</f>
        <v>600780</v>
      </c>
      <c r="D74" s="19">
        <f>+'AJ DEFINITIVO 2020 '!E74</f>
        <v>1748</v>
      </c>
      <c r="E74" s="19">
        <f>+'ISR ART 126'!C74</f>
        <v>195</v>
      </c>
      <c r="F74" s="19">
        <f t="shared" si="1"/>
        <v>602723</v>
      </c>
    </row>
    <row r="75" spans="1:6" x14ac:dyDescent="0.25">
      <c r="A75" s="9">
        <v>72</v>
      </c>
      <c r="B75" s="10" t="s">
        <v>86</v>
      </c>
      <c r="C75" s="19">
        <f>+'MAYO ORD'!N75</f>
        <v>3553574</v>
      </c>
      <c r="D75" s="19">
        <f>+'AJ DEFINITIVO 2020 '!E75</f>
        <v>53828</v>
      </c>
      <c r="E75" s="19">
        <f>+'ISR ART 126'!C75</f>
        <v>5993</v>
      </c>
      <c r="F75" s="19">
        <f t="shared" si="1"/>
        <v>3613395</v>
      </c>
    </row>
    <row r="76" spans="1:6" x14ac:dyDescent="0.25">
      <c r="A76" s="9">
        <v>73</v>
      </c>
      <c r="B76" s="10" t="s">
        <v>87</v>
      </c>
      <c r="C76" s="19">
        <f>+'MAYO ORD'!N76</f>
        <v>3861193</v>
      </c>
      <c r="D76" s="19">
        <f>+'AJ DEFINITIVO 2020 '!E76</f>
        <v>30470</v>
      </c>
      <c r="E76" s="19">
        <f>+'ISR ART 126'!C76</f>
        <v>3393</v>
      </c>
      <c r="F76" s="19">
        <f t="shared" si="1"/>
        <v>3895056</v>
      </c>
    </row>
    <row r="77" spans="1:6" x14ac:dyDescent="0.25">
      <c r="A77" s="9">
        <v>74</v>
      </c>
      <c r="B77" s="10" t="s">
        <v>88</v>
      </c>
      <c r="C77" s="19">
        <f>+'MAYO ORD'!N77</f>
        <v>168576</v>
      </c>
      <c r="D77" s="19">
        <f>+'AJ DEFINITIVO 2020 '!E77</f>
        <v>239</v>
      </c>
      <c r="E77" s="19">
        <f>+'ISR ART 126'!C77</f>
        <v>27</v>
      </c>
      <c r="F77" s="19">
        <f t="shared" si="1"/>
        <v>168842</v>
      </c>
    </row>
    <row r="78" spans="1:6" x14ac:dyDescent="0.25">
      <c r="A78" s="9">
        <v>75</v>
      </c>
      <c r="B78" s="10" t="s">
        <v>89</v>
      </c>
      <c r="C78" s="19">
        <f>+'MAYO ORD'!N78</f>
        <v>637972</v>
      </c>
      <c r="D78" s="19">
        <f>+'AJ DEFINITIVO 2020 '!E78</f>
        <v>2679</v>
      </c>
      <c r="E78" s="19">
        <f>+'ISR ART 126'!C78</f>
        <v>298</v>
      </c>
      <c r="F78" s="19">
        <f t="shared" si="1"/>
        <v>640949</v>
      </c>
    </row>
    <row r="79" spans="1:6" x14ac:dyDescent="0.25">
      <c r="A79" s="9">
        <v>76</v>
      </c>
      <c r="B79" s="10" t="s">
        <v>90</v>
      </c>
      <c r="C79" s="19">
        <f>+'MAYO ORD'!N79</f>
        <v>393768</v>
      </c>
      <c r="D79" s="19">
        <f>+'AJ DEFINITIVO 2020 '!E79</f>
        <v>1991</v>
      </c>
      <c r="E79" s="19">
        <f>+'ISR ART 126'!C79</f>
        <v>222</v>
      </c>
      <c r="F79" s="19">
        <f t="shared" si="1"/>
        <v>395981</v>
      </c>
    </row>
    <row r="80" spans="1:6" x14ac:dyDescent="0.25">
      <c r="A80" s="9">
        <v>77</v>
      </c>
      <c r="B80" s="10" t="s">
        <v>91</v>
      </c>
      <c r="C80" s="19">
        <f>+'MAYO ORD'!N80</f>
        <v>395999</v>
      </c>
      <c r="D80" s="19">
        <f>+'AJ DEFINITIVO 2020 '!E80</f>
        <v>2265</v>
      </c>
      <c r="E80" s="19">
        <f>+'ISR ART 126'!C80</f>
        <v>252</v>
      </c>
      <c r="F80" s="19">
        <f t="shared" si="1"/>
        <v>398516</v>
      </c>
    </row>
    <row r="81" spans="1:6" x14ac:dyDescent="0.25">
      <c r="A81" s="9">
        <v>78</v>
      </c>
      <c r="B81" s="10" t="s">
        <v>92</v>
      </c>
      <c r="C81" s="19">
        <f>+'MAYO ORD'!N81</f>
        <v>275102</v>
      </c>
      <c r="D81" s="19">
        <f>+'AJ DEFINITIVO 2020 '!E81</f>
        <v>1662</v>
      </c>
      <c r="E81" s="19">
        <f>+'ISR ART 126'!C81</f>
        <v>185</v>
      </c>
      <c r="F81" s="19">
        <f t="shared" si="1"/>
        <v>276949</v>
      </c>
    </row>
    <row r="82" spans="1:6" x14ac:dyDescent="0.25">
      <c r="A82" s="9">
        <v>79</v>
      </c>
      <c r="B82" s="10" t="s">
        <v>93</v>
      </c>
      <c r="C82" s="19">
        <f>+'MAYO ORD'!N82</f>
        <v>17788430</v>
      </c>
      <c r="D82" s="19">
        <f>+'AJ DEFINITIVO 2020 '!E82</f>
        <v>139140</v>
      </c>
      <c r="E82" s="19">
        <f>+'ISR ART 126'!C82</f>
        <v>15492</v>
      </c>
      <c r="F82" s="19">
        <f t="shared" si="1"/>
        <v>17943062</v>
      </c>
    </row>
    <row r="83" spans="1:6" x14ac:dyDescent="0.25">
      <c r="A83" s="9">
        <v>80</v>
      </c>
      <c r="B83" s="10" t="s">
        <v>94</v>
      </c>
      <c r="C83" s="19">
        <f>+'MAYO ORD'!N83</f>
        <v>218029</v>
      </c>
      <c r="D83" s="19">
        <f>+'AJ DEFINITIVO 2020 '!E83</f>
        <v>874</v>
      </c>
      <c r="E83" s="19">
        <f>+'ISR ART 126'!C83</f>
        <v>97</v>
      </c>
      <c r="F83" s="19">
        <f t="shared" si="1"/>
        <v>219000</v>
      </c>
    </row>
    <row r="84" spans="1:6" x14ac:dyDescent="0.25">
      <c r="A84" s="9">
        <v>81</v>
      </c>
      <c r="B84" s="10" t="s">
        <v>95</v>
      </c>
      <c r="C84" s="19">
        <f>+'MAYO ORD'!N84</f>
        <v>237634</v>
      </c>
      <c r="D84" s="19">
        <f>+'AJ DEFINITIVO 2020 '!E84</f>
        <v>1089</v>
      </c>
      <c r="E84" s="19">
        <f>+'ISR ART 126'!C84</f>
        <v>121</v>
      </c>
      <c r="F84" s="19">
        <f t="shared" si="1"/>
        <v>238844</v>
      </c>
    </row>
    <row r="85" spans="1:6" x14ac:dyDescent="0.25">
      <c r="A85" s="9">
        <v>82</v>
      </c>
      <c r="B85" s="10" t="s">
        <v>96</v>
      </c>
      <c r="C85" s="19">
        <f>+'MAYO ORD'!N85</f>
        <v>411949</v>
      </c>
      <c r="D85" s="19">
        <f>+'AJ DEFINITIVO 2020 '!E85</f>
        <v>2264</v>
      </c>
      <c r="E85" s="19">
        <f>+'ISR ART 126'!C85</f>
        <v>252</v>
      </c>
      <c r="F85" s="19">
        <f t="shared" si="1"/>
        <v>414465</v>
      </c>
    </row>
    <row r="86" spans="1:6" x14ac:dyDescent="0.25">
      <c r="A86" s="9">
        <v>83</v>
      </c>
      <c r="B86" s="10" t="s">
        <v>97</v>
      </c>
      <c r="C86" s="19">
        <f>+'MAYO ORD'!N86</f>
        <v>1127937</v>
      </c>
      <c r="D86" s="19">
        <f>+'AJ DEFINITIVO 2020 '!E86</f>
        <v>10179</v>
      </c>
      <c r="E86" s="19">
        <f>+'ISR ART 126'!C86</f>
        <v>1133</v>
      </c>
      <c r="F86" s="19">
        <f t="shared" si="1"/>
        <v>1139249</v>
      </c>
    </row>
    <row r="87" spans="1:6" x14ac:dyDescent="0.25">
      <c r="A87" s="9">
        <v>84</v>
      </c>
      <c r="B87" s="10" t="s">
        <v>98</v>
      </c>
      <c r="C87" s="19">
        <f>+'MAYO ORD'!N87</f>
        <v>609559</v>
      </c>
      <c r="D87" s="19">
        <f>+'AJ DEFINITIVO 2020 '!E87</f>
        <v>5455</v>
      </c>
      <c r="E87" s="19">
        <f>+'ISR ART 126'!C87</f>
        <v>607</v>
      </c>
      <c r="F87" s="19">
        <f t="shared" si="1"/>
        <v>615621</v>
      </c>
    </row>
    <row r="88" spans="1:6" x14ac:dyDescent="0.25">
      <c r="A88" s="9">
        <v>85</v>
      </c>
      <c r="B88" s="10" t="s">
        <v>99</v>
      </c>
      <c r="C88" s="19">
        <f>+'MAYO ORD'!N88</f>
        <v>2236159</v>
      </c>
      <c r="D88" s="19">
        <f>+'AJ DEFINITIVO 2020 '!E88</f>
        <v>17368</v>
      </c>
      <c r="E88" s="19">
        <f>+'ISR ART 126'!C88</f>
        <v>1934</v>
      </c>
      <c r="F88" s="19">
        <f t="shared" si="1"/>
        <v>2255461</v>
      </c>
    </row>
    <row r="89" spans="1:6" x14ac:dyDescent="0.25">
      <c r="A89" s="9">
        <v>86</v>
      </c>
      <c r="B89" s="10" t="s">
        <v>100</v>
      </c>
      <c r="C89" s="19">
        <f>+'MAYO ORD'!N89</f>
        <v>191850</v>
      </c>
      <c r="D89" s="19">
        <f>+'AJ DEFINITIVO 2020 '!E89</f>
        <v>692</v>
      </c>
      <c r="E89" s="19">
        <f>+'ISR ART 126'!C89</f>
        <v>77</v>
      </c>
      <c r="F89" s="19">
        <f t="shared" si="1"/>
        <v>192619</v>
      </c>
    </row>
    <row r="90" spans="1:6" x14ac:dyDescent="0.25">
      <c r="A90" s="9">
        <v>87</v>
      </c>
      <c r="B90" s="10" t="s">
        <v>101</v>
      </c>
      <c r="C90" s="19">
        <f>+'MAYO ORD'!N90</f>
        <v>530861</v>
      </c>
      <c r="D90" s="19">
        <f>+'AJ DEFINITIVO 2020 '!E90</f>
        <v>3458</v>
      </c>
      <c r="E90" s="19">
        <f>+'ISR ART 126'!C90</f>
        <v>385</v>
      </c>
      <c r="F90" s="19">
        <f t="shared" si="1"/>
        <v>534704</v>
      </c>
    </row>
    <row r="91" spans="1:6" x14ac:dyDescent="0.25">
      <c r="A91" s="9">
        <v>88</v>
      </c>
      <c r="B91" s="10" t="s">
        <v>102</v>
      </c>
      <c r="C91" s="19">
        <f>+'MAYO ORD'!N91</f>
        <v>351572</v>
      </c>
      <c r="D91" s="19">
        <f>+'AJ DEFINITIVO 2020 '!E91</f>
        <v>1504</v>
      </c>
      <c r="E91" s="19">
        <f>+'ISR ART 126'!C91</f>
        <v>167</v>
      </c>
      <c r="F91" s="19">
        <f t="shared" si="1"/>
        <v>353243</v>
      </c>
    </row>
    <row r="92" spans="1:6" x14ac:dyDescent="0.25">
      <c r="A92" s="9">
        <v>89</v>
      </c>
      <c r="B92" s="10" t="s">
        <v>103</v>
      </c>
      <c r="C92" s="19">
        <f>+'MAYO ORD'!N92</f>
        <v>236949</v>
      </c>
      <c r="D92" s="19">
        <f>+'AJ DEFINITIVO 2020 '!E92</f>
        <v>1217</v>
      </c>
      <c r="E92" s="19">
        <f>+'ISR ART 126'!C92</f>
        <v>136</v>
      </c>
      <c r="F92" s="19">
        <f t="shared" si="1"/>
        <v>238302</v>
      </c>
    </row>
    <row r="93" spans="1:6" x14ac:dyDescent="0.25">
      <c r="A93" s="9">
        <v>90</v>
      </c>
      <c r="B93" s="10" t="s">
        <v>104</v>
      </c>
      <c r="C93" s="19">
        <f>+'MAYO ORD'!N93</f>
        <v>689500</v>
      </c>
      <c r="D93" s="19">
        <f>+'AJ DEFINITIVO 2020 '!E93</f>
        <v>4290</v>
      </c>
      <c r="E93" s="19">
        <f>+'ISR ART 126'!C93</f>
        <v>478</v>
      </c>
      <c r="F93" s="19">
        <f t="shared" si="1"/>
        <v>694268</v>
      </c>
    </row>
    <row r="94" spans="1:6" x14ac:dyDescent="0.25">
      <c r="A94" s="9">
        <v>91</v>
      </c>
      <c r="B94" s="10" t="s">
        <v>105</v>
      </c>
      <c r="C94" s="19">
        <f>+'MAYO ORD'!N94</f>
        <v>900610</v>
      </c>
      <c r="D94" s="19">
        <f>+'AJ DEFINITIVO 2020 '!E94</f>
        <v>7356</v>
      </c>
      <c r="E94" s="19">
        <f>+'ISR ART 126'!C94</f>
        <v>819</v>
      </c>
      <c r="F94" s="19">
        <f t="shared" si="1"/>
        <v>908785</v>
      </c>
    </row>
    <row r="95" spans="1:6" x14ac:dyDescent="0.25">
      <c r="A95" s="9">
        <v>92</v>
      </c>
      <c r="B95" s="10" t="s">
        <v>106</v>
      </c>
      <c r="C95" s="19">
        <f>+'MAYO ORD'!N95</f>
        <v>258003</v>
      </c>
      <c r="D95" s="19">
        <f>+'AJ DEFINITIVO 2020 '!E95</f>
        <v>1282</v>
      </c>
      <c r="E95" s="19">
        <f>+'ISR ART 126'!C95</f>
        <v>143</v>
      </c>
      <c r="F95" s="19">
        <f t="shared" si="1"/>
        <v>259428</v>
      </c>
    </row>
    <row r="96" spans="1:6" x14ac:dyDescent="0.25">
      <c r="A96" s="9">
        <v>93</v>
      </c>
      <c r="B96" s="10" t="s">
        <v>107</v>
      </c>
      <c r="C96" s="19">
        <f>+'MAYO ORD'!N96</f>
        <v>146149</v>
      </c>
      <c r="D96" s="19">
        <f>+'AJ DEFINITIVO 2020 '!E96</f>
        <v>679</v>
      </c>
      <c r="E96" s="19">
        <f>+'ISR ART 126'!C96</f>
        <v>76</v>
      </c>
      <c r="F96" s="19">
        <f t="shared" si="1"/>
        <v>146904</v>
      </c>
    </row>
    <row r="97" spans="1:6" x14ac:dyDescent="0.25">
      <c r="A97" s="9">
        <v>94</v>
      </c>
      <c r="B97" s="10" t="s">
        <v>108</v>
      </c>
      <c r="C97" s="19">
        <f>+'MAYO ORD'!N97</f>
        <v>243976</v>
      </c>
      <c r="D97" s="19">
        <f>+'AJ DEFINITIVO 2020 '!E97</f>
        <v>1017</v>
      </c>
      <c r="E97" s="19">
        <f>+'ISR ART 126'!C97</f>
        <v>113</v>
      </c>
      <c r="F97" s="19">
        <f t="shared" si="1"/>
        <v>245106</v>
      </c>
    </row>
    <row r="98" spans="1:6" x14ac:dyDescent="0.25">
      <c r="A98" s="9">
        <v>95</v>
      </c>
      <c r="B98" s="10" t="s">
        <v>109</v>
      </c>
      <c r="C98" s="19">
        <f>+'MAYO ORD'!N98</f>
        <v>476326</v>
      </c>
      <c r="D98" s="19">
        <f>+'AJ DEFINITIVO 2020 '!E98</f>
        <v>2375</v>
      </c>
      <c r="E98" s="19">
        <f>+'ISR ART 126'!C98</f>
        <v>265</v>
      </c>
      <c r="F98" s="19">
        <f t="shared" si="1"/>
        <v>478966</v>
      </c>
    </row>
    <row r="99" spans="1:6" x14ac:dyDescent="0.25">
      <c r="A99" s="9">
        <v>96</v>
      </c>
      <c r="B99" s="10" t="s">
        <v>110</v>
      </c>
      <c r="C99" s="19">
        <f>+'MAYO ORD'!N99</f>
        <v>165825</v>
      </c>
      <c r="D99" s="19">
        <f>+'AJ DEFINITIVO 2020 '!E99</f>
        <v>861</v>
      </c>
      <c r="E99" s="19">
        <f>+'ISR ART 126'!C99</f>
        <v>96</v>
      </c>
      <c r="F99" s="19">
        <f t="shared" si="1"/>
        <v>166782</v>
      </c>
    </row>
    <row r="100" spans="1:6" x14ac:dyDescent="0.25">
      <c r="A100" s="9">
        <v>97</v>
      </c>
      <c r="B100" s="10" t="s">
        <v>111</v>
      </c>
      <c r="C100" s="19">
        <f>+'MAYO ORD'!N100</f>
        <v>234435</v>
      </c>
      <c r="D100" s="19">
        <f>+'AJ DEFINITIVO 2020 '!E100</f>
        <v>1090</v>
      </c>
      <c r="E100" s="19">
        <f>+'ISR ART 126'!C100</f>
        <v>121</v>
      </c>
      <c r="F100" s="19">
        <f t="shared" si="1"/>
        <v>235646</v>
      </c>
    </row>
    <row r="101" spans="1:6" x14ac:dyDescent="0.25">
      <c r="A101" s="9">
        <v>98</v>
      </c>
      <c r="B101" s="10" t="s">
        <v>112</v>
      </c>
      <c r="C101" s="19">
        <f>+'MAYO ORD'!N101</f>
        <v>406786</v>
      </c>
      <c r="D101" s="19">
        <f>+'AJ DEFINITIVO 2020 '!E101</f>
        <v>2207</v>
      </c>
      <c r="E101" s="19">
        <f>+'ISR ART 126'!C101</f>
        <v>246</v>
      </c>
      <c r="F101" s="19">
        <f t="shared" si="1"/>
        <v>409239</v>
      </c>
    </row>
    <row r="102" spans="1:6" x14ac:dyDescent="0.25">
      <c r="A102" s="9">
        <v>99</v>
      </c>
      <c r="B102" s="10" t="s">
        <v>113</v>
      </c>
      <c r="C102" s="19">
        <f>+'MAYO ORD'!N102</f>
        <v>186804</v>
      </c>
      <c r="D102" s="19">
        <f>+'AJ DEFINITIVO 2020 '!E102</f>
        <v>215</v>
      </c>
      <c r="E102" s="19">
        <f>+'ISR ART 126'!C102</f>
        <v>24</v>
      </c>
      <c r="F102" s="19">
        <f t="shared" si="1"/>
        <v>187043</v>
      </c>
    </row>
    <row r="103" spans="1:6" x14ac:dyDescent="0.25">
      <c r="A103" s="9">
        <v>100</v>
      </c>
      <c r="B103" s="10" t="s">
        <v>114</v>
      </c>
      <c r="C103" s="19">
        <f>+'MAYO ORD'!N103</f>
        <v>160117</v>
      </c>
      <c r="D103" s="19">
        <f>+'AJ DEFINITIVO 2020 '!E103</f>
        <v>204</v>
      </c>
      <c r="E103" s="19">
        <f>+'ISR ART 126'!C103</f>
        <v>23</v>
      </c>
      <c r="F103" s="19">
        <f t="shared" si="1"/>
        <v>160344</v>
      </c>
    </row>
    <row r="104" spans="1:6" x14ac:dyDescent="0.25">
      <c r="A104" s="9">
        <v>101</v>
      </c>
      <c r="B104" s="10" t="s">
        <v>115</v>
      </c>
      <c r="C104" s="19">
        <f>+'MAYO ORD'!N104</f>
        <v>184694</v>
      </c>
      <c r="D104" s="19">
        <f>+'AJ DEFINITIVO 2020 '!E104</f>
        <v>388</v>
      </c>
      <c r="E104" s="19">
        <f>+'ISR ART 126'!C104</f>
        <v>43</v>
      </c>
      <c r="F104" s="19">
        <f t="shared" si="1"/>
        <v>185125</v>
      </c>
    </row>
    <row r="105" spans="1:6" x14ac:dyDescent="0.25">
      <c r="A105" s="9">
        <v>102</v>
      </c>
      <c r="B105" s="10" t="s">
        <v>116</v>
      </c>
      <c r="C105" s="19">
        <f>+'MAYO ORD'!N105</f>
        <v>428807</v>
      </c>
      <c r="D105" s="19">
        <f>+'AJ DEFINITIVO 2020 '!E105</f>
        <v>3044</v>
      </c>
      <c r="E105" s="19">
        <f>+'ISR ART 126'!C105</f>
        <v>339</v>
      </c>
      <c r="F105" s="19">
        <f t="shared" si="1"/>
        <v>432190</v>
      </c>
    </row>
    <row r="106" spans="1:6" x14ac:dyDescent="0.25">
      <c r="A106" s="9">
        <v>103</v>
      </c>
      <c r="B106" s="10" t="s">
        <v>117</v>
      </c>
      <c r="C106" s="19">
        <f>+'MAYO ORD'!N106</f>
        <v>956127</v>
      </c>
      <c r="D106" s="19">
        <f>+'AJ DEFINITIVO 2020 '!E106</f>
        <v>7594</v>
      </c>
      <c r="E106" s="19">
        <f>+'ISR ART 126'!C106</f>
        <v>846</v>
      </c>
      <c r="F106" s="19">
        <f t="shared" si="1"/>
        <v>964567</v>
      </c>
    </row>
    <row r="107" spans="1:6" x14ac:dyDescent="0.25">
      <c r="A107" s="9">
        <v>104</v>
      </c>
      <c r="B107" s="10" t="s">
        <v>118</v>
      </c>
      <c r="C107" s="19">
        <f>+'MAYO ORD'!N107</f>
        <v>493634</v>
      </c>
      <c r="D107" s="19">
        <f>+'AJ DEFINITIVO 2020 '!E107</f>
        <v>2654</v>
      </c>
      <c r="E107" s="19">
        <f>+'ISR ART 126'!C107</f>
        <v>295</v>
      </c>
      <c r="F107" s="19">
        <f t="shared" si="1"/>
        <v>496583</v>
      </c>
    </row>
    <row r="108" spans="1:6" x14ac:dyDescent="0.25">
      <c r="A108" s="9">
        <v>105</v>
      </c>
      <c r="B108" s="10" t="s">
        <v>119</v>
      </c>
      <c r="C108" s="19">
        <f>+'MAYO ORD'!N108</f>
        <v>589816</v>
      </c>
      <c r="D108" s="19">
        <f>+'AJ DEFINITIVO 2020 '!E108</f>
        <v>4062</v>
      </c>
      <c r="E108" s="19">
        <f>+'ISR ART 126'!C108</f>
        <v>452</v>
      </c>
      <c r="F108" s="19">
        <f t="shared" si="1"/>
        <v>594330</v>
      </c>
    </row>
    <row r="109" spans="1:6" x14ac:dyDescent="0.25">
      <c r="A109" s="9">
        <v>106</v>
      </c>
      <c r="B109" s="10" t="s">
        <v>120</v>
      </c>
      <c r="C109" s="19">
        <f>+'MAYO ORD'!N109</f>
        <v>114386</v>
      </c>
      <c r="D109" s="19">
        <f>+'AJ DEFINITIVO 2020 '!E109</f>
        <v>333</v>
      </c>
      <c r="E109" s="19">
        <f>+'ISR ART 126'!C109</f>
        <v>37</v>
      </c>
      <c r="F109" s="19">
        <f t="shared" si="1"/>
        <v>114756</v>
      </c>
    </row>
    <row r="110" spans="1:6" x14ac:dyDescent="0.25">
      <c r="A110" s="9">
        <v>107</v>
      </c>
      <c r="B110" s="10" t="s">
        <v>121</v>
      </c>
      <c r="C110" s="19">
        <f>+'MAYO ORD'!N110</f>
        <v>2245692</v>
      </c>
      <c r="D110" s="19">
        <f>+'AJ DEFINITIVO 2020 '!E110</f>
        <v>17941</v>
      </c>
      <c r="E110" s="19">
        <f>+'ISR ART 126'!C110</f>
        <v>1998</v>
      </c>
      <c r="F110" s="19">
        <f t="shared" si="1"/>
        <v>2265631</v>
      </c>
    </row>
    <row r="111" spans="1:6" x14ac:dyDescent="0.25">
      <c r="A111" s="9">
        <v>108</v>
      </c>
      <c r="B111" s="10" t="s">
        <v>122</v>
      </c>
      <c r="C111" s="19">
        <f>+'MAYO ORD'!N111</f>
        <v>385830</v>
      </c>
      <c r="D111" s="19">
        <f>+'AJ DEFINITIVO 2020 '!E111</f>
        <v>1706</v>
      </c>
      <c r="E111" s="19">
        <f>+'ISR ART 126'!C111</f>
        <v>190</v>
      </c>
      <c r="F111" s="19">
        <f t="shared" si="1"/>
        <v>387726</v>
      </c>
    </row>
    <row r="112" spans="1:6" x14ac:dyDescent="0.25">
      <c r="A112" s="9">
        <v>109</v>
      </c>
      <c r="B112" s="10" t="s">
        <v>123</v>
      </c>
      <c r="C112" s="19">
        <f>+'MAYO ORD'!N112</f>
        <v>168330</v>
      </c>
      <c r="D112" s="19">
        <f>+'AJ DEFINITIVO 2020 '!E112</f>
        <v>706</v>
      </c>
      <c r="E112" s="19">
        <f>+'ISR ART 126'!C112</f>
        <v>79</v>
      </c>
      <c r="F112" s="19">
        <f t="shared" si="1"/>
        <v>169115</v>
      </c>
    </row>
    <row r="113" spans="1:6" x14ac:dyDescent="0.25">
      <c r="A113" s="9">
        <v>110</v>
      </c>
      <c r="B113" s="10" t="s">
        <v>124</v>
      </c>
      <c r="C113" s="19">
        <f>+'MAYO ORD'!N113</f>
        <v>259343</v>
      </c>
      <c r="D113" s="19">
        <f>+'AJ DEFINITIVO 2020 '!E113</f>
        <v>1088</v>
      </c>
      <c r="E113" s="19">
        <f>+'ISR ART 126'!C113</f>
        <v>121</v>
      </c>
      <c r="F113" s="19">
        <f t="shared" si="1"/>
        <v>260552</v>
      </c>
    </row>
    <row r="114" spans="1:6" x14ac:dyDescent="0.25">
      <c r="A114" s="9">
        <v>111</v>
      </c>
      <c r="B114" s="10" t="s">
        <v>125</v>
      </c>
      <c r="C114" s="19">
        <f>+'MAYO ORD'!N114</f>
        <v>524585</v>
      </c>
      <c r="D114" s="19">
        <f>+'AJ DEFINITIVO 2020 '!E114</f>
        <v>2706</v>
      </c>
      <c r="E114" s="19">
        <f>+'ISR ART 126'!C114</f>
        <v>301</v>
      </c>
      <c r="F114" s="19">
        <f t="shared" si="1"/>
        <v>527592</v>
      </c>
    </row>
    <row r="115" spans="1:6" x14ac:dyDescent="0.25">
      <c r="A115" s="9">
        <v>112</v>
      </c>
      <c r="B115" s="10" t="s">
        <v>126</v>
      </c>
      <c r="C115" s="19">
        <f>+'MAYO ORD'!N115</f>
        <v>621117</v>
      </c>
      <c r="D115" s="19">
        <f>+'AJ DEFINITIVO 2020 '!E115</f>
        <v>1724</v>
      </c>
      <c r="E115" s="19">
        <f>+'ISR ART 126'!C115</f>
        <v>192</v>
      </c>
      <c r="F115" s="19">
        <f t="shared" si="1"/>
        <v>623033</v>
      </c>
    </row>
    <row r="116" spans="1:6" x14ac:dyDescent="0.25">
      <c r="A116" s="9">
        <v>113</v>
      </c>
      <c r="B116" s="10" t="s">
        <v>127</v>
      </c>
      <c r="C116" s="19">
        <f>+'MAYO ORD'!N116</f>
        <v>565930</v>
      </c>
      <c r="D116" s="19">
        <f>+'AJ DEFINITIVO 2020 '!E116</f>
        <v>3368</v>
      </c>
      <c r="E116" s="19">
        <f>+'ISR ART 126'!C116</f>
        <v>375</v>
      </c>
      <c r="F116" s="19">
        <f t="shared" si="1"/>
        <v>569673</v>
      </c>
    </row>
    <row r="117" spans="1:6" x14ac:dyDescent="0.25">
      <c r="A117" s="9">
        <v>114</v>
      </c>
      <c r="B117" s="10" t="s">
        <v>128</v>
      </c>
      <c r="C117" s="19">
        <f>+'MAYO ORD'!N117</f>
        <v>153908</v>
      </c>
      <c r="D117" s="19">
        <f>+'AJ DEFINITIVO 2020 '!E117</f>
        <v>398</v>
      </c>
      <c r="E117" s="19">
        <f>+'ISR ART 126'!C117</f>
        <v>44</v>
      </c>
      <c r="F117" s="19">
        <f t="shared" si="1"/>
        <v>154350</v>
      </c>
    </row>
    <row r="118" spans="1:6" x14ac:dyDescent="0.25">
      <c r="A118" s="9">
        <v>115</v>
      </c>
      <c r="B118" s="10" t="s">
        <v>129</v>
      </c>
      <c r="C118" s="19">
        <f>+'MAYO ORD'!N118</f>
        <v>1061731</v>
      </c>
      <c r="D118" s="19">
        <f>+'AJ DEFINITIVO 2020 '!E118</f>
        <v>8420</v>
      </c>
      <c r="E118" s="19">
        <f>+'ISR ART 126'!C118</f>
        <v>937</v>
      </c>
      <c r="F118" s="19">
        <f t="shared" si="1"/>
        <v>1071088</v>
      </c>
    </row>
    <row r="119" spans="1:6" x14ac:dyDescent="0.25">
      <c r="A119" s="9">
        <v>116</v>
      </c>
      <c r="B119" s="10" t="s">
        <v>130</v>
      </c>
      <c r="C119" s="19">
        <f>+'MAYO ORD'!N119</f>
        <v>400006</v>
      </c>
      <c r="D119" s="19">
        <f>+'AJ DEFINITIVO 2020 '!E119</f>
        <v>2159</v>
      </c>
      <c r="E119" s="19">
        <f>+'ISR ART 126'!C119</f>
        <v>240</v>
      </c>
      <c r="F119" s="19">
        <f t="shared" si="1"/>
        <v>402405</v>
      </c>
    </row>
    <row r="120" spans="1:6" x14ac:dyDescent="0.25">
      <c r="A120" s="9">
        <v>117</v>
      </c>
      <c r="B120" s="10" t="s">
        <v>131</v>
      </c>
      <c r="C120" s="19">
        <f>+'MAYO ORD'!N120</f>
        <v>293818</v>
      </c>
      <c r="D120" s="19">
        <f>+'AJ DEFINITIVO 2020 '!E120</f>
        <v>1267</v>
      </c>
      <c r="E120" s="19">
        <f>+'ISR ART 126'!C120</f>
        <v>141</v>
      </c>
      <c r="F120" s="19">
        <f t="shared" si="1"/>
        <v>295226</v>
      </c>
    </row>
    <row r="121" spans="1:6" x14ac:dyDescent="0.25">
      <c r="A121" s="9">
        <v>118</v>
      </c>
      <c r="B121" s="10" t="s">
        <v>132</v>
      </c>
      <c r="C121" s="19">
        <f>+'MAYO ORD'!N121</f>
        <v>720297</v>
      </c>
      <c r="D121" s="19">
        <f>+'AJ DEFINITIVO 2020 '!E121</f>
        <v>3883</v>
      </c>
      <c r="E121" s="19">
        <f>+'ISR ART 126'!C121</f>
        <v>432</v>
      </c>
      <c r="F121" s="19">
        <f t="shared" si="1"/>
        <v>724612</v>
      </c>
    </row>
    <row r="122" spans="1:6" x14ac:dyDescent="0.25">
      <c r="A122" s="9">
        <v>119</v>
      </c>
      <c r="B122" s="10" t="s">
        <v>133</v>
      </c>
      <c r="C122" s="19">
        <f>+'MAYO ORD'!N122</f>
        <v>153829</v>
      </c>
      <c r="D122" s="19">
        <f>+'AJ DEFINITIVO 2020 '!E122</f>
        <v>382</v>
      </c>
      <c r="E122" s="19">
        <f>+'ISR ART 126'!C122</f>
        <v>43</v>
      </c>
      <c r="F122" s="19">
        <f t="shared" si="1"/>
        <v>154254</v>
      </c>
    </row>
    <row r="123" spans="1:6" x14ac:dyDescent="0.25">
      <c r="A123" s="9">
        <v>120</v>
      </c>
      <c r="B123" s="10" t="s">
        <v>134</v>
      </c>
      <c r="C123" s="19">
        <f>+'MAYO ORD'!N123</f>
        <v>175368</v>
      </c>
      <c r="D123" s="19">
        <f>+'AJ DEFINITIVO 2020 '!E123</f>
        <v>423</v>
      </c>
      <c r="E123" s="19">
        <f>+'ISR ART 126'!C123</f>
        <v>47</v>
      </c>
      <c r="F123" s="19">
        <f t="shared" si="1"/>
        <v>175838</v>
      </c>
    </row>
    <row r="124" spans="1:6" x14ac:dyDescent="0.25">
      <c r="A124" s="9">
        <v>121</v>
      </c>
      <c r="B124" s="10" t="s">
        <v>135</v>
      </c>
      <c r="C124" s="19">
        <f>+'MAYO ORD'!N124</f>
        <v>158830</v>
      </c>
      <c r="D124" s="19">
        <f>+'AJ DEFINITIVO 2020 '!E124</f>
        <v>349</v>
      </c>
      <c r="E124" s="19">
        <f>+'ISR ART 126'!C124</f>
        <v>39</v>
      </c>
      <c r="F124" s="19">
        <f t="shared" si="1"/>
        <v>159218</v>
      </c>
    </row>
    <row r="125" spans="1:6" x14ac:dyDescent="0.25">
      <c r="A125" s="9">
        <v>122</v>
      </c>
      <c r="B125" s="10" t="s">
        <v>136</v>
      </c>
      <c r="C125" s="19">
        <f>+'MAYO ORD'!N125</f>
        <v>150339</v>
      </c>
      <c r="D125" s="19">
        <f>+'AJ DEFINITIVO 2020 '!E125</f>
        <v>377</v>
      </c>
      <c r="E125" s="19">
        <f>+'ISR ART 126'!C125</f>
        <v>42</v>
      </c>
      <c r="F125" s="19">
        <f t="shared" si="1"/>
        <v>150758</v>
      </c>
    </row>
    <row r="126" spans="1:6" x14ac:dyDescent="0.25">
      <c r="A126" s="9">
        <v>123</v>
      </c>
      <c r="B126" s="10" t="s">
        <v>137</v>
      </c>
      <c r="C126" s="19">
        <f>+'MAYO ORD'!N126</f>
        <v>330212</v>
      </c>
      <c r="D126" s="19">
        <f>+'AJ DEFINITIVO 2020 '!E126</f>
        <v>1547</v>
      </c>
      <c r="E126" s="19">
        <f>+'ISR ART 126'!C126</f>
        <v>172</v>
      </c>
      <c r="F126" s="19">
        <f t="shared" si="1"/>
        <v>331931</v>
      </c>
    </row>
    <row r="127" spans="1:6" x14ac:dyDescent="0.25">
      <c r="A127" s="9">
        <v>124</v>
      </c>
      <c r="B127" s="10" t="s">
        <v>138</v>
      </c>
      <c r="C127" s="19">
        <f>+'MAYO ORD'!N127</f>
        <v>1935581</v>
      </c>
      <c r="D127" s="19">
        <f>+'AJ DEFINITIVO 2020 '!E127</f>
        <v>14495</v>
      </c>
      <c r="E127" s="19">
        <f>+'ISR ART 126'!C127</f>
        <v>1614</v>
      </c>
      <c r="F127" s="19">
        <f t="shared" si="1"/>
        <v>1951690</v>
      </c>
    </row>
    <row r="128" spans="1:6" x14ac:dyDescent="0.25">
      <c r="A128" s="9">
        <v>125</v>
      </c>
      <c r="B128" s="10" t="s">
        <v>139</v>
      </c>
      <c r="C128" s="19">
        <f>+'MAYO ORD'!N128</f>
        <v>1297212</v>
      </c>
      <c r="D128" s="19">
        <f>+'AJ DEFINITIVO 2020 '!E128</f>
        <v>8955</v>
      </c>
      <c r="E128" s="19">
        <f>+'ISR ART 126'!C128</f>
        <v>997</v>
      </c>
      <c r="F128" s="19">
        <f t="shared" si="1"/>
        <v>1307164</v>
      </c>
    </row>
    <row r="129" spans="1:6" x14ac:dyDescent="0.25">
      <c r="A129" s="9">
        <v>126</v>
      </c>
      <c r="B129" s="10" t="s">
        <v>140</v>
      </c>
      <c r="C129" s="19">
        <f>+'MAYO ORD'!N129</f>
        <v>504936</v>
      </c>
      <c r="D129" s="19">
        <f>+'AJ DEFINITIVO 2020 '!E129</f>
        <v>2858</v>
      </c>
      <c r="E129" s="19">
        <f>+'ISR ART 126'!C129</f>
        <v>318</v>
      </c>
      <c r="F129" s="19">
        <f t="shared" si="1"/>
        <v>508112</v>
      </c>
    </row>
    <row r="130" spans="1:6" x14ac:dyDescent="0.25">
      <c r="A130" s="9">
        <v>127</v>
      </c>
      <c r="B130" s="10" t="s">
        <v>141</v>
      </c>
      <c r="C130" s="19">
        <f>+'MAYO ORD'!N130</f>
        <v>232418</v>
      </c>
      <c r="D130" s="19">
        <f>+'AJ DEFINITIVO 2020 '!E130</f>
        <v>840</v>
      </c>
      <c r="E130" s="19">
        <f>+'ISR ART 126'!C130</f>
        <v>94</v>
      </c>
      <c r="F130" s="19">
        <f t="shared" si="1"/>
        <v>233352</v>
      </c>
    </row>
    <row r="131" spans="1:6" x14ac:dyDescent="0.25">
      <c r="A131" s="9">
        <v>128</v>
      </c>
      <c r="B131" s="10" t="s">
        <v>142</v>
      </c>
      <c r="C131" s="19">
        <f>+'MAYO ORD'!N131</f>
        <v>220014</v>
      </c>
      <c r="D131" s="19">
        <f>+'AJ DEFINITIVO 2020 '!E131</f>
        <v>729</v>
      </c>
      <c r="E131" s="19">
        <f>+'ISR ART 126'!C131</f>
        <v>81</v>
      </c>
      <c r="F131" s="19">
        <f t="shared" si="1"/>
        <v>220824</v>
      </c>
    </row>
    <row r="132" spans="1:6" x14ac:dyDescent="0.25">
      <c r="A132" s="9">
        <v>129</v>
      </c>
      <c r="B132" s="10" t="s">
        <v>143</v>
      </c>
      <c r="C132" s="19">
        <f>+'MAYO ORD'!N132</f>
        <v>334127</v>
      </c>
      <c r="D132" s="19">
        <f>+'AJ DEFINITIVO 2020 '!E132</f>
        <v>2189</v>
      </c>
      <c r="E132" s="19">
        <f>+'ISR ART 126'!C132</f>
        <v>244</v>
      </c>
      <c r="F132" s="19">
        <f t="shared" ref="F132:F195" si="2">SUM(C132:E132)</f>
        <v>336560</v>
      </c>
    </row>
    <row r="133" spans="1:6" x14ac:dyDescent="0.25">
      <c r="A133" s="9">
        <v>130</v>
      </c>
      <c r="B133" s="10" t="s">
        <v>144</v>
      </c>
      <c r="C133" s="19">
        <f>+'MAYO ORD'!N133</f>
        <v>597501</v>
      </c>
      <c r="D133" s="19">
        <f>+'AJ DEFINITIVO 2020 '!E133</f>
        <v>2685</v>
      </c>
      <c r="E133" s="19">
        <f>+'ISR ART 126'!C133</f>
        <v>299</v>
      </c>
      <c r="F133" s="19">
        <f t="shared" si="2"/>
        <v>600485</v>
      </c>
    </row>
    <row r="134" spans="1:6" x14ac:dyDescent="0.25">
      <c r="A134" s="9">
        <v>131</v>
      </c>
      <c r="B134" s="10" t="s">
        <v>145</v>
      </c>
      <c r="C134" s="19">
        <f>+'MAYO ORD'!N134</f>
        <v>1178844</v>
      </c>
      <c r="D134" s="19">
        <f>+'AJ DEFINITIVO 2020 '!E134</f>
        <v>6069</v>
      </c>
      <c r="E134" s="19">
        <f>+'ISR ART 126'!C134</f>
        <v>676</v>
      </c>
      <c r="F134" s="19">
        <f t="shared" si="2"/>
        <v>1185589</v>
      </c>
    </row>
    <row r="135" spans="1:6" x14ac:dyDescent="0.25">
      <c r="A135" s="9">
        <v>132</v>
      </c>
      <c r="B135" s="10" t="s">
        <v>146</v>
      </c>
      <c r="C135" s="19">
        <f>+'MAYO ORD'!N135</f>
        <v>267334</v>
      </c>
      <c r="D135" s="19">
        <f>+'AJ DEFINITIVO 2020 '!E135</f>
        <v>1187</v>
      </c>
      <c r="E135" s="19">
        <f>+'ISR ART 126'!C135</f>
        <v>132</v>
      </c>
      <c r="F135" s="19">
        <f t="shared" si="2"/>
        <v>268653</v>
      </c>
    </row>
    <row r="136" spans="1:6" x14ac:dyDescent="0.25">
      <c r="A136" s="9">
        <v>133</v>
      </c>
      <c r="B136" s="10" t="s">
        <v>147</v>
      </c>
      <c r="C136" s="19">
        <f>+'MAYO ORD'!N136</f>
        <v>468444</v>
      </c>
      <c r="D136" s="19">
        <f>+'AJ DEFINITIVO 2020 '!E136</f>
        <v>2437</v>
      </c>
      <c r="E136" s="19">
        <f>+'ISR ART 126'!C136</f>
        <v>271</v>
      </c>
      <c r="F136" s="19">
        <f t="shared" si="2"/>
        <v>471152</v>
      </c>
    </row>
    <row r="137" spans="1:6" x14ac:dyDescent="0.25">
      <c r="A137" s="9">
        <v>134</v>
      </c>
      <c r="B137" s="10" t="s">
        <v>148</v>
      </c>
      <c r="C137" s="19">
        <f>+'MAYO ORD'!N137</f>
        <v>2279842</v>
      </c>
      <c r="D137" s="19">
        <f>+'AJ DEFINITIVO 2020 '!E137</f>
        <v>15303</v>
      </c>
      <c r="E137" s="19">
        <f>+'ISR ART 126'!C137</f>
        <v>1704</v>
      </c>
      <c r="F137" s="19">
        <f t="shared" si="2"/>
        <v>2296849</v>
      </c>
    </row>
    <row r="138" spans="1:6" x14ac:dyDescent="0.25">
      <c r="A138" s="9">
        <v>135</v>
      </c>
      <c r="B138" s="10" t="s">
        <v>149</v>
      </c>
      <c r="C138" s="19">
        <f>+'MAYO ORD'!N138</f>
        <v>677238</v>
      </c>
      <c r="D138" s="19">
        <f>+'AJ DEFINITIVO 2020 '!E138</f>
        <v>6216</v>
      </c>
      <c r="E138" s="19">
        <f>+'ISR ART 126'!C138</f>
        <v>692</v>
      </c>
      <c r="F138" s="19">
        <f t="shared" si="2"/>
        <v>684146</v>
      </c>
    </row>
    <row r="139" spans="1:6" x14ac:dyDescent="0.25">
      <c r="A139" s="9">
        <v>136</v>
      </c>
      <c r="B139" s="10" t="s">
        <v>150</v>
      </c>
      <c r="C139" s="19">
        <f>+'MAYO ORD'!N139</f>
        <v>1223251</v>
      </c>
      <c r="D139" s="19">
        <f>+'AJ DEFINITIVO 2020 '!E139</f>
        <v>6835</v>
      </c>
      <c r="E139" s="19">
        <f>+'ISR ART 126'!C139</f>
        <v>761</v>
      </c>
      <c r="F139" s="19">
        <f t="shared" si="2"/>
        <v>1230847</v>
      </c>
    </row>
    <row r="140" spans="1:6" x14ac:dyDescent="0.25">
      <c r="A140" s="9">
        <v>137</v>
      </c>
      <c r="B140" s="10" t="s">
        <v>151</v>
      </c>
      <c r="C140" s="19">
        <f>+'MAYO ORD'!N140</f>
        <v>606389</v>
      </c>
      <c r="D140" s="19">
        <f>+'AJ DEFINITIVO 2020 '!E140</f>
        <v>4740</v>
      </c>
      <c r="E140" s="19">
        <f>+'ISR ART 126'!C140</f>
        <v>528</v>
      </c>
      <c r="F140" s="19">
        <f t="shared" si="2"/>
        <v>611657</v>
      </c>
    </row>
    <row r="141" spans="1:6" x14ac:dyDescent="0.25">
      <c r="A141" s="9">
        <v>138</v>
      </c>
      <c r="B141" s="10" t="s">
        <v>152</v>
      </c>
      <c r="C141" s="19">
        <f>+'MAYO ORD'!N141</f>
        <v>124428</v>
      </c>
      <c r="D141" s="19">
        <f>+'AJ DEFINITIVO 2020 '!E141</f>
        <v>250</v>
      </c>
      <c r="E141" s="19">
        <f>+'ISR ART 126'!C141</f>
        <v>28</v>
      </c>
      <c r="F141" s="19">
        <f t="shared" si="2"/>
        <v>124706</v>
      </c>
    </row>
    <row r="142" spans="1:6" x14ac:dyDescent="0.25">
      <c r="A142" s="9">
        <v>139</v>
      </c>
      <c r="B142" s="10" t="s">
        <v>153</v>
      </c>
      <c r="C142" s="19">
        <f>+'MAYO ORD'!N142</f>
        <v>278264</v>
      </c>
      <c r="D142" s="19">
        <f>+'AJ DEFINITIVO 2020 '!E142</f>
        <v>1137</v>
      </c>
      <c r="E142" s="19">
        <f>+'ISR ART 126'!C142</f>
        <v>127</v>
      </c>
      <c r="F142" s="19">
        <f t="shared" si="2"/>
        <v>279528</v>
      </c>
    </row>
    <row r="143" spans="1:6" x14ac:dyDescent="0.25">
      <c r="A143" s="9">
        <v>140</v>
      </c>
      <c r="B143" s="10" t="s">
        <v>154</v>
      </c>
      <c r="C143" s="19">
        <f>+'MAYO ORD'!N143</f>
        <v>130366</v>
      </c>
      <c r="D143" s="19">
        <f>+'AJ DEFINITIVO 2020 '!E143</f>
        <v>446</v>
      </c>
      <c r="E143" s="19">
        <f>+'ISR ART 126'!C143</f>
        <v>50</v>
      </c>
      <c r="F143" s="19">
        <f t="shared" si="2"/>
        <v>130862</v>
      </c>
    </row>
    <row r="144" spans="1:6" x14ac:dyDescent="0.25">
      <c r="A144" s="9">
        <v>141</v>
      </c>
      <c r="B144" s="10" t="s">
        <v>155</v>
      </c>
      <c r="C144" s="19">
        <f>+'MAYO ORD'!N144</f>
        <v>880346</v>
      </c>
      <c r="D144" s="19">
        <f>+'AJ DEFINITIVO 2020 '!E144</f>
        <v>7379</v>
      </c>
      <c r="E144" s="19">
        <f>+'ISR ART 126'!C144</f>
        <v>822</v>
      </c>
      <c r="F144" s="19">
        <f t="shared" si="2"/>
        <v>888547</v>
      </c>
    </row>
    <row r="145" spans="1:6" x14ac:dyDescent="0.25">
      <c r="A145" s="9">
        <v>142</v>
      </c>
      <c r="B145" s="10" t="s">
        <v>156</v>
      </c>
      <c r="C145" s="19">
        <f>+'MAYO ORD'!N145</f>
        <v>167762</v>
      </c>
      <c r="D145" s="19">
        <f>+'AJ DEFINITIVO 2020 '!E145</f>
        <v>479</v>
      </c>
      <c r="E145" s="19">
        <f>+'ISR ART 126'!C145</f>
        <v>53</v>
      </c>
      <c r="F145" s="19">
        <f t="shared" si="2"/>
        <v>168294</v>
      </c>
    </row>
    <row r="146" spans="1:6" x14ac:dyDescent="0.25">
      <c r="A146" s="9">
        <v>143</v>
      </c>
      <c r="B146" s="10" t="s">
        <v>157</v>
      </c>
      <c r="C146" s="19">
        <f>+'MAYO ORD'!N146</f>
        <v>1212993</v>
      </c>
      <c r="D146" s="19">
        <f>+'AJ DEFINITIVO 2020 '!E146</f>
        <v>7983</v>
      </c>
      <c r="E146" s="19">
        <f>+'ISR ART 126'!C146</f>
        <v>889</v>
      </c>
      <c r="F146" s="19">
        <f t="shared" si="2"/>
        <v>1221865</v>
      </c>
    </row>
    <row r="147" spans="1:6" x14ac:dyDescent="0.25">
      <c r="A147" s="9">
        <v>144</v>
      </c>
      <c r="B147" s="10" t="s">
        <v>158</v>
      </c>
      <c r="C147" s="19">
        <f>+'MAYO ORD'!N147</f>
        <v>152468</v>
      </c>
      <c r="D147" s="19">
        <f>+'AJ DEFINITIVO 2020 '!E147</f>
        <v>557</v>
      </c>
      <c r="E147" s="19">
        <f>+'ISR ART 126'!C147</f>
        <v>62</v>
      </c>
      <c r="F147" s="19">
        <f t="shared" si="2"/>
        <v>153087</v>
      </c>
    </row>
    <row r="148" spans="1:6" x14ac:dyDescent="0.25">
      <c r="A148" s="9">
        <v>145</v>
      </c>
      <c r="B148" s="10" t="s">
        <v>159</v>
      </c>
      <c r="C148" s="19">
        <f>+'MAYO ORD'!N148</f>
        <v>601155</v>
      </c>
      <c r="D148" s="19">
        <f>+'AJ DEFINITIVO 2020 '!E148</f>
        <v>4863</v>
      </c>
      <c r="E148" s="19">
        <f>+'ISR ART 126'!C148</f>
        <v>541</v>
      </c>
      <c r="F148" s="19">
        <f t="shared" si="2"/>
        <v>606559</v>
      </c>
    </row>
    <row r="149" spans="1:6" x14ac:dyDescent="0.25">
      <c r="A149" s="9">
        <v>146</v>
      </c>
      <c r="B149" s="10" t="s">
        <v>160</v>
      </c>
      <c r="C149" s="19">
        <f>+'MAYO ORD'!N149</f>
        <v>368190</v>
      </c>
      <c r="D149" s="19">
        <f>+'AJ DEFINITIVO 2020 '!E149</f>
        <v>1615</v>
      </c>
      <c r="E149" s="19">
        <f>+'ISR ART 126'!C149</f>
        <v>180</v>
      </c>
      <c r="F149" s="19">
        <f t="shared" si="2"/>
        <v>369985</v>
      </c>
    </row>
    <row r="150" spans="1:6" x14ac:dyDescent="0.25">
      <c r="A150" s="9">
        <v>147</v>
      </c>
      <c r="B150" s="10" t="s">
        <v>161</v>
      </c>
      <c r="C150" s="19">
        <f>+'MAYO ORD'!N150</f>
        <v>232307</v>
      </c>
      <c r="D150" s="19">
        <f>+'AJ DEFINITIVO 2020 '!E150</f>
        <v>925</v>
      </c>
      <c r="E150" s="19">
        <f>+'ISR ART 126'!C150</f>
        <v>103</v>
      </c>
      <c r="F150" s="19">
        <f t="shared" si="2"/>
        <v>233335</v>
      </c>
    </row>
    <row r="151" spans="1:6" x14ac:dyDescent="0.25">
      <c r="A151" s="9">
        <v>148</v>
      </c>
      <c r="B151" s="10" t="s">
        <v>162</v>
      </c>
      <c r="C151" s="19">
        <f>+'MAYO ORD'!N151</f>
        <v>476628</v>
      </c>
      <c r="D151" s="19">
        <f>+'AJ DEFINITIVO 2020 '!E151</f>
        <v>3784</v>
      </c>
      <c r="E151" s="19">
        <f>+'ISR ART 126'!C151</f>
        <v>421</v>
      </c>
      <c r="F151" s="19">
        <f t="shared" si="2"/>
        <v>480833</v>
      </c>
    </row>
    <row r="152" spans="1:6" x14ac:dyDescent="0.25">
      <c r="A152" s="9">
        <v>149</v>
      </c>
      <c r="B152" s="10" t="s">
        <v>163</v>
      </c>
      <c r="C152" s="19">
        <f>+'MAYO ORD'!N152</f>
        <v>263754</v>
      </c>
      <c r="D152" s="19">
        <f>+'AJ DEFINITIVO 2020 '!E152</f>
        <v>1142</v>
      </c>
      <c r="E152" s="19">
        <f>+'ISR ART 126'!C152</f>
        <v>127</v>
      </c>
      <c r="F152" s="19">
        <f t="shared" si="2"/>
        <v>265023</v>
      </c>
    </row>
    <row r="153" spans="1:6" x14ac:dyDescent="0.25">
      <c r="A153" s="9">
        <v>150</v>
      </c>
      <c r="B153" s="10" t="s">
        <v>164</v>
      </c>
      <c r="C153" s="19">
        <f>+'MAYO ORD'!N153</f>
        <v>971708</v>
      </c>
      <c r="D153" s="19">
        <f>+'AJ DEFINITIVO 2020 '!E153</f>
        <v>7771</v>
      </c>
      <c r="E153" s="19">
        <f>+'ISR ART 126'!C153</f>
        <v>865</v>
      </c>
      <c r="F153" s="19">
        <f t="shared" si="2"/>
        <v>980344</v>
      </c>
    </row>
    <row r="154" spans="1:6" x14ac:dyDescent="0.25">
      <c r="A154" s="9">
        <v>151</v>
      </c>
      <c r="B154" s="10" t="s">
        <v>165</v>
      </c>
      <c r="C154" s="19">
        <f>+'MAYO ORD'!N154</f>
        <v>107053</v>
      </c>
      <c r="D154" s="19">
        <f>+'AJ DEFINITIVO 2020 '!E154</f>
        <v>170</v>
      </c>
      <c r="E154" s="19">
        <f>+'ISR ART 126'!C154</f>
        <v>19</v>
      </c>
      <c r="F154" s="19">
        <f t="shared" si="2"/>
        <v>107242</v>
      </c>
    </row>
    <row r="155" spans="1:6" x14ac:dyDescent="0.25">
      <c r="A155" s="9">
        <v>152</v>
      </c>
      <c r="B155" s="10" t="s">
        <v>166</v>
      </c>
      <c r="C155" s="19">
        <f>+'MAYO ORD'!N155</f>
        <v>267254</v>
      </c>
      <c r="D155" s="19">
        <f>+'AJ DEFINITIVO 2020 '!E155</f>
        <v>1288</v>
      </c>
      <c r="E155" s="19">
        <f>+'ISR ART 126'!C155</f>
        <v>143</v>
      </c>
      <c r="F155" s="19">
        <f t="shared" si="2"/>
        <v>268685</v>
      </c>
    </row>
    <row r="156" spans="1:6" x14ac:dyDescent="0.25">
      <c r="A156" s="9">
        <v>153</v>
      </c>
      <c r="B156" s="10" t="s">
        <v>167</v>
      </c>
      <c r="C156" s="19">
        <f>+'MAYO ORD'!N156</f>
        <v>433327</v>
      </c>
      <c r="D156" s="19">
        <f>+'AJ DEFINITIVO 2020 '!E156</f>
        <v>2689</v>
      </c>
      <c r="E156" s="19">
        <f>+'ISR ART 126'!C156</f>
        <v>299</v>
      </c>
      <c r="F156" s="19">
        <f t="shared" si="2"/>
        <v>436315</v>
      </c>
    </row>
    <row r="157" spans="1:6" x14ac:dyDescent="0.25">
      <c r="A157" s="9">
        <v>154</v>
      </c>
      <c r="B157" s="10" t="s">
        <v>168</v>
      </c>
      <c r="C157" s="19">
        <f>+'MAYO ORD'!N157</f>
        <v>367770</v>
      </c>
      <c r="D157" s="19">
        <f>+'AJ DEFINITIVO 2020 '!E157</f>
        <v>1792</v>
      </c>
      <c r="E157" s="19">
        <f>+'ISR ART 126'!C157</f>
        <v>199</v>
      </c>
      <c r="F157" s="19">
        <f t="shared" si="2"/>
        <v>369761</v>
      </c>
    </row>
    <row r="158" spans="1:6" x14ac:dyDescent="0.25">
      <c r="A158" s="9">
        <v>155</v>
      </c>
      <c r="B158" s="10" t="s">
        <v>169</v>
      </c>
      <c r="C158" s="19">
        <f>+'MAYO ORD'!N158</f>
        <v>218529</v>
      </c>
      <c r="D158" s="19">
        <f>+'AJ DEFINITIVO 2020 '!E158</f>
        <v>714</v>
      </c>
      <c r="E158" s="19">
        <f>+'ISR ART 126'!C158</f>
        <v>80</v>
      </c>
      <c r="F158" s="19">
        <f t="shared" si="2"/>
        <v>219323</v>
      </c>
    </row>
    <row r="159" spans="1:6" x14ac:dyDescent="0.25">
      <c r="A159" s="9">
        <v>156</v>
      </c>
      <c r="B159" s="10" t="s">
        <v>170</v>
      </c>
      <c r="C159" s="19">
        <f>+'MAYO ORD'!N159</f>
        <v>421513</v>
      </c>
      <c r="D159" s="19">
        <f>+'AJ DEFINITIVO 2020 '!E159</f>
        <v>2253</v>
      </c>
      <c r="E159" s="19">
        <f>+'ISR ART 126'!C159</f>
        <v>251</v>
      </c>
      <c r="F159" s="19">
        <f t="shared" si="2"/>
        <v>424017</v>
      </c>
    </row>
    <row r="160" spans="1:6" x14ac:dyDescent="0.25">
      <c r="A160" s="9">
        <v>157</v>
      </c>
      <c r="B160" s="10" t="s">
        <v>171</v>
      </c>
      <c r="C160" s="19">
        <f>+'MAYO ORD'!N160</f>
        <v>2177831</v>
      </c>
      <c r="D160" s="19">
        <f>+'AJ DEFINITIVO 2020 '!E160</f>
        <v>18667</v>
      </c>
      <c r="E160" s="19">
        <f>+'ISR ART 126'!C160</f>
        <v>2078</v>
      </c>
      <c r="F160" s="19">
        <f t="shared" si="2"/>
        <v>2198576</v>
      </c>
    </row>
    <row r="161" spans="1:6" x14ac:dyDescent="0.25">
      <c r="A161" s="9">
        <v>158</v>
      </c>
      <c r="B161" s="10" t="s">
        <v>172</v>
      </c>
      <c r="C161" s="19">
        <f>+'MAYO ORD'!N161</f>
        <v>368429</v>
      </c>
      <c r="D161" s="19">
        <f>+'AJ DEFINITIVO 2020 '!E161</f>
        <v>2375</v>
      </c>
      <c r="E161" s="19">
        <f>+'ISR ART 126'!C161</f>
        <v>265</v>
      </c>
      <c r="F161" s="19">
        <f t="shared" si="2"/>
        <v>371069</v>
      </c>
    </row>
    <row r="162" spans="1:6" x14ac:dyDescent="0.25">
      <c r="A162" s="9">
        <v>159</v>
      </c>
      <c r="B162" s="10" t="s">
        <v>173</v>
      </c>
      <c r="C162" s="19">
        <f>+'MAYO ORD'!N162</f>
        <v>502952</v>
      </c>
      <c r="D162" s="19">
        <f>+'AJ DEFINITIVO 2020 '!E162</f>
        <v>3136</v>
      </c>
      <c r="E162" s="19">
        <f>+'ISR ART 126'!C162</f>
        <v>349</v>
      </c>
      <c r="F162" s="19">
        <f t="shared" si="2"/>
        <v>506437</v>
      </c>
    </row>
    <row r="163" spans="1:6" x14ac:dyDescent="0.25">
      <c r="A163" s="9">
        <v>160</v>
      </c>
      <c r="B163" s="10" t="s">
        <v>174</v>
      </c>
      <c r="C163" s="19">
        <f>+'MAYO ORD'!N163</f>
        <v>252322</v>
      </c>
      <c r="D163" s="19">
        <f>+'AJ DEFINITIVO 2020 '!E163</f>
        <v>1077</v>
      </c>
      <c r="E163" s="19">
        <f>+'ISR ART 126'!C163</f>
        <v>120</v>
      </c>
      <c r="F163" s="19">
        <f t="shared" si="2"/>
        <v>253519</v>
      </c>
    </row>
    <row r="164" spans="1:6" x14ac:dyDescent="0.25">
      <c r="A164" s="9">
        <v>161</v>
      </c>
      <c r="B164" s="10" t="s">
        <v>175</v>
      </c>
      <c r="C164" s="19">
        <f>+'MAYO ORD'!N164</f>
        <v>317001</v>
      </c>
      <c r="D164" s="19">
        <f>+'AJ DEFINITIVO 2020 '!E164</f>
        <v>1520</v>
      </c>
      <c r="E164" s="19">
        <f>+'ISR ART 126'!C164</f>
        <v>169</v>
      </c>
      <c r="F164" s="19">
        <f t="shared" si="2"/>
        <v>318690</v>
      </c>
    </row>
    <row r="165" spans="1:6" x14ac:dyDescent="0.25">
      <c r="A165" s="9">
        <v>162</v>
      </c>
      <c r="B165" s="10" t="s">
        <v>176</v>
      </c>
      <c r="C165" s="19">
        <f>+'MAYO ORD'!N165</f>
        <v>238839</v>
      </c>
      <c r="D165" s="19">
        <f>+'AJ DEFINITIVO 2020 '!E165</f>
        <v>1067</v>
      </c>
      <c r="E165" s="19">
        <f>+'ISR ART 126'!C165</f>
        <v>119</v>
      </c>
      <c r="F165" s="19">
        <f t="shared" si="2"/>
        <v>240025</v>
      </c>
    </row>
    <row r="166" spans="1:6" x14ac:dyDescent="0.25">
      <c r="A166" s="9">
        <v>163</v>
      </c>
      <c r="B166" s="10" t="s">
        <v>177</v>
      </c>
      <c r="C166" s="19">
        <f>+'MAYO ORD'!N166</f>
        <v>255159</v>
      </c>
      <c r="D166" s="19">
        <f>+'AJ DEFINITIVO 2020 '!E166</f>
        <v>817</v>
      </c>
      <c r="E166" s="19">
        <f>+'ISR ART 126'!C166</f>
        <v>91</v>
      </c>
      <c r="F166" s="19">
        <f t="shared" si="2"/>
        <v>256067</v>
      </c>
    </row>
    <row r="167" spans="1:6" x14ac:dyDescent="0.25">
      <c r="A167" s="9">
        <v>164</v>
      </c>
      <c r="B167" s="10" t="s">
        <v>178</v>
      </c>
      <c r="C167" s="19">
        <f>+'MAYO ORD'!N167</f>
        <v>303181</v>
      </c>
      <c r="D167" s="19">
        <f>+'AJ DEFINITIVO 2020 '!E167</f>
        <v>1535</v>
      </c>
      <c r="E167" s="19">
        <f>+'ISR ART 126'!C167</f>
        <v>171</v>
      </c>
      <c r="F167" s="19">
        <f t="shared" si="2"/>
        <v>304887</v>
      </c>
    </row>
    <row r="168" spans="1:6" x14ac:dyDescent="0.25">
      <c r="A168" s="9">
        <v>165</v>
      </c>
      <c r="B168" s="10" t="s">
        <v>179</v>
      </c>
      <c r="C168" s="19">
        <f>+'MAYO ORD'!N168</f>
        <v>254257</v>
      </c>
      <c r="D168" s="19">
        <f>+'AJ DEFINITIVO 2020 '!E168</f>
        <v>920</v>
      </c>
      <c r="E168" s="19">
        <f>+'ISR ART 126'!C168</f>
        <v>102</v>
      </c>
      <c r="F168" s="19">
        <f t="shared" si="2"/>
        <v>255279</v>
      </c>
    </row>
    <row r="169" spans="1:6" x14ac:dyDescent="0.25">
      <c r="A169" s="9">
        <v>166</v>
      </c>
      <c r="B169" s="10" t="s">
        <v>180</v>
      </c>
      <c r="C169" s="19">
        <f>+'MAYO ORD'!N169</f>
        <v>1122066</v>
      </c>
      <c r="D169" s="19">
        <f>+'AJ DEFINITIVO 2020 '!E169</f>
        <v>7637</v>
      </c>
      <c r="E169" s="19">
        <f>+'ISR ART 126'!C169</f>
        <v>850</v>
      </c>
      <c r="F169" s="19">
        <f t="shared" si="2"/>
        <v>1130553</v>
      </c>
    </row>
    <row r="170" spans="1:6" x14ac:dyDescent="0.25">
      <c r="A170" s="9">
        <v>167</v>
      </c>
      <c r="B170" s="10" t="s">
        <v>181</v>
      </c>
      <c r="C170" s="19">
        <f>+'MAYO ORD'!N170</f>
        <v>285196</v>
      </c>
      <c r="D170" s="19">
        <f>+'AJ DEFINITIVO 2020 '!E170</f>
        <v>1411</v>
      </c>
      <c r="E170" s="19">
        <f>+'ISR ART 126'!C170</f>
        <v>157</v>
      </c>
      <c r="F170" s="19">
        <f t="shared" si="2"/>
        <v>286764</v>
      </c>
    </row>
    <row r="171" spans="1:6" x14ac:dyDescent="0.25">
      <c r="A171" s="9">
        <v>168</v>
      </c>
      <c r="B171" s="10" t="s">
        <v>182</v>
      </c>
      <c r="C171" s="19">
        <f>+'MAYO ORD'!N171</f>
        <v>158816</v>
      </c>
      <c r="D171" s="19">
        <f>+'AJ DEFINITIVO 2020 '!E171</f>
        <v>502</v>
      </c>
      <c r="E171" s="19">
        <f>+'ISR ART 126'!C171</f>
        <v>56</v>
      </c>
      <c r="F171" s="19">
        <f t="shared" si="2"/>
        <v>159374</v>
      </c>
    </row>
    <row r="172" spans="1:6" x14ac:dyDescent="0.25">
      <c r="A172" s="9">
        <v>169</v>
      </c>
      <c r="B172" s="10" t="s">
        <v>183</v>
      </c>
      <c r="C172" s="19">
        <f>+'MAYO ORD'!N172</f>
        <v>453286</v>
      </c>
      <c r="D172" s="19">
        <f>+'AJ DEFINITIVO 2020 '!E172</f>
        <v>2307</v>
      </c>
      <c r="E172" s="19">
        <f>+'ISR ART 126'!C172</f>
        <v>257</v>
      </c>
      <c r="F172" s="19">
        <f t="shared" si="2"/>
        <v>455850</v>
      </c>
    </row>
    <row r="173" spans="1:6" x14ac:dyDescent="0.25">
      <c r="A173" s="9">
        <v>170</v>
      </c>
      <c r="B173" s="10" t="s">
        <v>184</v>
      </c>
      <c r="C173" s="19">
        <f>+'MAYO ORD'!N173</f>
        <v>514449</v>
      </c>
      <c r="D173" s="19">
        <f>+'AJ DEFINITIVO 2020 '!E173</f>
        <v>2107</v>
      </c>
      <c r="E173" s="19">
        <f>+'ISR ART 126'!C173</f>
        <v>235</v>
      </c>
      <c r="F173" s="19">
        <f t="shared" si="2"/>
        <v>516791</v>
      </c>
    </row>
    <row r="174" spans="1:6" x14ac:dyDescent="0.25">
      <c r="A174" s="9">
        <v>171</v>
      </c>
      <c r="B174" s="10" t="s">
        <v>185</v>
      </c>
      <c r="C174" s="19">
        <f>+'MAYO ORD'!N174</f>
        <v>1767090</v>
      </c>
      <c r="D174" s="19">
        <f>+'AJ DEFINITIVO 2020 '!E174</f>
        <v>13448</v>
      </c>
      <c r="E174" s="19">
        <f>+'ISR ART 126'!C174</f>
        <v>1497</v>
      </c>
      <c r="F174" s="19">
        <f t="shared" si="2"/>
        <v>1782035</v>
      </c>
    </row>
    <row r="175" spans="1:6" x14ac:dyDescent="0.25">
      <c r="A175" s="9">
        <v>172</v>
      </c>
      <c r="B175" s="10" t="s">
        <v>186</v>
      </c>
      <c r="C175" s="19">
        <f>+'MAYO ORD'!N175</f>
        <v>90846</v>
      </c>
      <c r="D175" s="19">
        <f>+'AJ DEFINITIVO 2020 '!E175</f>
        <v>401</v>
      </c>
      <c r="E175" s="19">
        <f>+'ISR ART 126'!C175</f>
        <v>45</v>
      </c>
      <c r="F175" s="19">
        <f t="shared" si="2"/>
        <v>91292</v>
      </c>
    </row>
    <row r="176" spans="1:6" x14ac:dyDescent="0.25">
      <c r="A176" s="9">
        <v>173</v>
      </c>
      <c r="B176" s="10" t="s">
        <v>187</v>
      </c>
      <c r="C176" s="19">
        <f>+'MAYO ORD'!N176</f>
        <v>226018</v>
      </c>
      <c r="D176" s="19">
        <f>+'AJ DEFINITIVO 2020 '!E176</f>
        <v>846</v>
      </c>
      <c r="E176" s="19">
        <f>+'ISR ART 126'!C176</f>
        <v>94</v>
      </c>
      <c r="F176" s="19">
        <f t="shared" si="2"/>
        <v>226958</v>
      </c>
    </row>
    <row r="177" spans="1:6" x14ac:dyDescent="0.25">
      <c r="A177" s="9">
        <v>174</v>
      </c>
      <c r="B177" s="10" t="s">
        <v>188</v>
      </c>
      <c r="C177" s="19">
        <f>+'MAYO ORD'!N177</f>
        <v>444265</v>
      </c>
      <c r="D177" s="19">
        <f>+'AJ DEFINITIVO 2020 '!E177</f>
        <v>3211</v>
      </c>
      <c r="E177" s="19">
        <f>+'ISR ART 126'!C177</f>
        <v>358</v>
      </c>
      <c r="F177" s="19">
        <f t="shared" si="2"/>
        <v>447834</v>
      </c>
    </row>
    <row r="178" spans="1:6" x14ac:dyDescent="0.25">
      <c r="A178" s="9">
        <v>175</v>
      </c>
      <c r="B178" s="10" t="s">
        <v>189</v>
      </c>
      <c r="C178" s="19">
        <f>+'MAYO ORD'!N178</f>
        <v>229028</v>
      </c>
      <c r="D178" s="19">
        <f>+'AJ DEFINITIVO 2020 '!E178</f>
        <v>769</v>
      </c>
      <c r="E178" s="19">
        <f>+'ISR ART 126'!C178</f>
        <v>86</v>
      </c>
      <c r="F178" s="19">
        <f t="shared" si="2"/>
        <v>229883</v>
      </c>
    </row>
    <row r="179" spans="1:6" x14ac:dyDescent="0.25">
      <c r="A179" s="9">
        <v>176</v>
      </c>
      <c r="B179" s="10" t="s">
        <v>190</v>
      </c>
      <c r="C179" s="19">
        <f>+'MAYO ORD'!N179</f>
        <v>445946</v>
      </c>
      <c r="D179" s="19">
        <f>+'AJ DEFINITIVO 2020 '!E179</f>
        <v>2142</v>
      </c>
      <c r="E179" s="19">
        <f>+'ISR ART 126'!C179</f>
        <v>239</v>
      </c>
      <c r="F179" s="19">
        <f t="shared" si="2"/>
        <v>448327</v>
      </c>
    </row>
    <row r="180" spans="1:6" x14ac:dyDescent="0.25">
      <c r="A180" s="9">
        <v>177</v>
      </c>
      <c r="B180" s="10" t="s">
        <v>191</v>
      </c>
      <c r="C180" s="19">
        <f>+'MAYO ORD'!N180</f>
        <v>954495</v>
      </c>
      <c r="D180" s="19">
        <f>+'AJ DEFINITIVO 2020 '!E180</f>
        <v>7200</v>
      </c>
      <c r="E180" s="19">
        <f>+'ISR ART 126'!C180</f>
        <v>802</v>
      </c>
      <c r="F180" s="19">
        <f t="shared" si="2"/>
        <v>962497</v>
      </c>
    </row>
    <row r="181" spans="1:6" x14ac:dyDescent="0.25">
      <c r="A181" s="9">
        <v>178</v>
      </c>
      <c r="B181" s="10" t="s">
        <v>192</v>
      </c>
      <c r="C181" s="19">
        <f>+'MAYO ORD'!N181</f>
        <v>516150</v>
      </c>
      <c r="D181" s="19">
        <f>+'AJ DEFINITIVO 2020 '!E181</f>
        <v>3784</v>
      </c>
      <c r="E181" s="19">
        <f>+'ISR ART 126'!C181</f>
        <v>421</v>
      </c>
      <c r="F181" s="19">
        <f t="shared" si="2"/>
        <v>520355</v>
      </c>
    </row>
    <row r="182" spans="1:6" x14ac:dyDescent="0.25">
      <c r="A182" s="9">
        <v>179</v>
      </c>
      <c r="B182" s="10" t="s">
        <v>193</v>
      </c>
      <c r="C182" s="19">
        <f>+'MAYO ORD'!N182</f>
        <v>271490</v>
      </c>
      <c r="D182" s="19">
        <f>+'AJ DEFINITIVO 2020 '!E182</f>
        <v>1262</v>
      </c>
      <c r="E182" s="19">
        <f>+'ISR ART 126'!C182</f>
        <v>141</v>
      </c>
      <c r="F182" s="19">
        <f t="shared" si="2"/>
        <v>272893</v>
      </c>
    </row>
    <row r="183" spans="1:6" x14ac:dyDescent="0.25">
      <c r="A183" s="9">
        <v>180</v>
      </c>
      <c r="B183" s="10" t="s">
        <v>194</v>
      </c>
      <c r="C183" s="19">
        <f>+'MAYO ORD'!N183</f>
        <v>274218</v>
      </c>
      <c r="D183" s="19">
        <f>+'AJ DEFINITIVO 2020 '!E183</f>
        <v>1313</v>
      </c>
      <c r="E183" s="19">
        <f>+'ISR ART 126'!C183</f>
        <v>146</v>
      </c>
      <c r="F183" s="19">
        <f t="shared" si="2"/>
        <v>275677</v>
      </c>
    </row>
    <row r="184" spans="1:6" x14ac:dyDescent="0.25">
      <c r="A184" s="9">
        <v>181</v>
      </c>
      <c r="B184" s="10" t="s">
        <v>195</v>
      </c>
      <c r="C184" s="19">
        <f>+'MAYO ORD'!N184</f>
        <v>147034</v>
      </c>
      <c r="D184" s="19">
        <f>+'AJ DEFINITIVO 2020 '!E184</f>
        <v>423</v>
      </c>
      <c r="E184" s="19">
        <f>+'ISR ART 126'!C184</f>
        <v>47</v>
      </c>
      <c r="F184" s="19">
        <f t="shared" si="2"/>
        <v>147504</v>
      </c>
    </row>
    <row r="185" spans="1:6" x14ac:dyDescent="0.25">
      <c r="A185" s="9">
        <v>182</v>
      </c>
      <c r="B185" s="10" t="s">
        <v>196</v>
      </c>
      <c r="C185" s="19">
        <f>+'MAYO ORD'!N185</f>
        <v>268284</v>
      </c>
      <c r="D185" s="19">
        <f>+'AJ DEFINITIVO 2020 '!E185</f>
        <v>1163</v>
      </c>
      <c r="E185" s="19">
        <f>+'ISR ART 126'!C185</f>
        <v>129</v>
      </c>
      <c r="F185" s="19">
        <f t="shared" si="2"/>
        <v>269576</v>
      </c>
    </row>
    <row r="186" spans="1:6" x14ac:dyDescent="0.25">
      <c r="A186" s="9">
        <v>183</v>
      </c>
      <c r="B186" s="10" t="s">
        <v>197</v>
      </c>
      <c r="C186" s="19">
        <f>+'MAYO ORD'!N186</f>
        <v>241167</v>
      </c>
      <c r="D186" s="19">
        <f>+'AJ DEFINITIVO 2020 '!E186</f>
        <v>858</v>
      </c>
      <c r="E186" s="19">
        <f>+'ISR ART 126'!C186</f>
        <v>96</v>
      </c>
      <c r="F186" s="19">
        <f t="shared" si="2"/>
        <v>242121</v>
      </c>
    </row>
    <row r="187" spans="1:6" x14ac:dyDescent="0.25">
      <c r="A187" s="9">
        <v>184</v>
      </c>
      <c r="B187" s="10" t="s">
        <v>198</v>
      </c>
      <c r="C187" s="19">
        <f>+'MAYO ORD'!N187</f>
        <v>33576835</v>
      </c>
      <c r="D187" s="19">
        <f>+'AJ DEFINITIVO 2020 '!E187</f>
        <v>227498</v>
      </c>
      <c r="E187" s="19">
        <f>+'ISR ART 126'!C187</f>
        <v>25330</v>
      </c>
      <c r="F187" s="19">
        <f t="shared" si="2"/>
        <v>33829663</v>
      </c>
    </row>
    <row r="188" spans="1:6" x14ac:dyDescent="0.25">
      <c r="A188" s="9">
        <v>185</v>
      </c>
      <c r="B188" s="10" t="s">
        <v>199</v>
      </c>
      <c r="C188" s="19">
        <f>+'MAYO ORD'!N188</f>
        <v>822548</v>
      </c>
      <c r="D188" s="19">
        <f>+'AJ DEFINITIVO 2020 '!E188</f>
        <v>5441</v>
      </c>
      <c r="E188" s="19">
        <f>+'ISR ART 126'!C188</f>
        <v>606</v>
      </c>
      <c r="F188" s="19">
        <f t="shared" si="2"/>
        <v>828595</v>
      </c>
    </row>
    <row r="189" spans="1:6" x14ac:dyDescent="0.25">
      <c r="A189" s="9">
        <v>186</v>
      </c>
      <c r="B189" s="10" t="s">
        <v>200</v>
      </c>
      <c r="C189" s="19">
        <f>+'MAYO ORD'!N189</f>
        <v>168792</v>
      </c>
      <c r="D189" s="19">
        <f>+'AJ DEFINITIVO 2020 '!E189</f>
        <v>314</v>
      </c>
      <c r="E189" s="19">
        <f>+'ISR ART 126'!C189</f>
        <v>35</v>
      </c>
      <c r="F189" s="19">
        <f t="shared" si="2"/>
        <v>169141</v>
      </c>
    </row>
    <row r="190" spans="1:6" x14ac:dyDescent="0.25">
      <c r="A190" s="9">
        <v>187</v>
      </c>
      <c r="B190" s="10" t="s">
        <v>201</v>
      </c>
      <c r="C190" s="19">
        <f>+'MAYO ORD'!N190</f>
        <v>252772</v>
      </c>
      <c r="D190" s="19">
        <f>+'AJ DEFINITIVO 2020 '!E190</f>
        <v>937</v>
      </c>
      <c r="E190" s="19">
        <f>+'ISR ART 126'!C190</f>
        <v>104</v>
      </c>
      <c r="F190" s="19">
        <f t="shared" si="2"/>
        <v>253813</v>
      </c>
    </row>
    <row r="191" spans="1:6" x14ac:dyDescent="0.25">
      <c r="A191" s="9">
        <v>188</v>
      </c>
      <c r="B191" s="10" t="s">
        <v>202</v>
      </c>
      <c r="C191" s="19">
        <f>+'MAYO ORD'!N191</f>
        <v>751130</v>
      </c>
      <c r="D191" s="19">
        <f>+'AJ DEFINITIVO 2020 '!E191</f>
        <v>5471</v>
      </c>
      <c r="E191" s="19">
        <f>+'ISR ART 126'!C191</f>
        <v>609</v>
      </c>
      <c r="F191" s="19">
        <f t="shared" si="2"/>
        <v>757210</v>
      </c>
    </row>
    <row r="192" spans="1:6" x14ac:dyDescent="0.25">
      <c r="A192" s="9">
        <v>189</v>
      </c>
      <c r="B192" s="10" t="s">
        <v>203</v>
      </c>
      <c r="C192" s="19">
        <f>+'MAYO ORD'!N192</f>
        <v>374408</v>
      </c>
      <c r="D192" s="19">
        <f>+'AJ DEFINITIVO 2020 '!E192</f>
        <v>2941</v>
      </c>
      <c r="E192" s="19">
        <f>+'ISR ART 126'!C192</f>
        <v>327</v>
      </c>
      <c r="F192" s="19">
        <f t="shared" si="2"/>
        <v>377676</v>
      </c>
    </row>
    <row r="193" spans="1:6" x14ac:dyDescent="0.25">
      <c r="A193" s="9">
        <v>190</v>
      </c>
      <c r="B193" s="10" t="s">
        <v>204</v>
      </c>
      <c r="C193" s="19">
        <f>+'MAYO ORD'!N193</f>
        <v>2146583</v>
      </c>
      <c r="D193" s="19">
        <f>+'AJ DEFINITIVO 2020 '!E193</f>
        <v>14565</v>
      </c>
      <c r="E193" s="19">
        <f>+'ISR ART 126'!C193</f>
        <v>1622</v>
      </c>
      <c r="F193" s="19">
        <f t="shared" si="2"/>
        <v>2162770</v>
      </c>
    </row>
    <row r="194" spans="1:6" x14ac:dyDescent="0.25">
      <c r="A194" s="9">
        <v>191</v>
      </c>
      <c r="B194" s="10" t="s">
        <v>205</v>
      </c>
      <c r="C194" s="19">
        <f>+'MAYO ORD'!N194</f>
        <v>83224</v>
      </c>
      <c r="D194" s="19">
        <f>+'AJ DEFINITIVO 2020 '!E194</f>
        <v>167</v>
      </c>
      <c r="E194" s="19">
        <f>+'ISR ART 126'!C194</f>
        <v>19</v>
      </c>
      <c r="F194" s="19">
        <f t="shared" si="2"/>
        <v>83410</v>
      </c>
    </row>
    <row r="195" spans="1:6" x14ac:dyDescent="0.25">
      <c r="A195" s="9">
        <v>192</v>
      </c>
      <c r="B195" s="10" t="s">
        <v>206</v>
      </c>
      <c r="C195" s="19">
        <f>+'MAYO ORD'!N195</f>
        <v>233132</v>
      </c>
      <c r="D195" s="19">
        <f>+'AJ DEFINITIVO 2020 '!E195</f>
        <v>1130</v>
      </c>
      <c r="E195" s="19">
        <f>+'ISR ART 126'!C195</f>
        <v>126</v>
      </c>
      <c r="F195" s="19">
        <f t="shared" si="2"/>
        <v>234388</v>
      </c>
    </row>
    <row r="196" spans="1:6" x14ac:dyDescent="0.25">
      <c r="A196" s="9">
        <v>193</v>
      </c>
      <c r="B196" s="10" t="s">
        <v>207</v>
      </c>
      <c r="C196" s="19">
        <f>+'MAYO ORD'!N196</f>
        <v>338630</v>
      </c>
      <c r="D196" s="19">
        <f>+'AJ DEFINITIVO 2020 '!E196</f>
        <v>2796</v>
      </c>
      <c r="E196" s="19">
        <f>+'ISR ART 126'!C196</f>
        <v>311</v>
      </c>
      <c r="F196" s="19">
        <f t="shared" ref="F196:F259" si="3">SUM(C196:E196)</f>
        <v>341737</v>
      </c>
    </row>
    <row r="197" spans="1:6" x14ac:dyDescent="0.25">
      <c r="A197" s="9">
        <v>194</v>
      </c>
      <c r="B197" s="10" t="s">
        <v>208</v>
      </c>
      <c r="C197" s="19">
        <f>+'MAYO ORD'!N197</f>
        <v>306843</v>
      </c>
      <c r="D197" s="19">
        <f>+'AJ DEFINITIVO 2020 '!E197</f>
        <v>1527</v>
      </c>
      <c r="E197" s="19">
        <f>+'ISR ART 126'!C197</f>
        <v>170</v>
      </c>
      <c r="F197" s="19">
        <f t="shared" si="3"/>
        <v>308540</v>
      </c>
    </row>
    <row r="198" spans="1:6" x14ac:dyDescent="0.25">
      <c r="A198" s="9">
        <v>195</v>
      </c>
      <c r="B198" s="10" t="s">
        <v>209</v>
      </c>
      <c r="C198" s="19">
        <f>+'MAYO ORD'!N198</f>
        <v>263957</v>
      </c>
      <c r="D198" s="19">
        <f>+'AJ DEFINITIVO 2020 '!E198</f>
        <v>774</v>
      </c>
      <c r="E198" s="19">
        <f>+'ISR ART 126'!C198</f>
        <v>86</v>
      </c>
      <c r="F198" s="19">
        <f t="shared" si="3"/>
        <v>264817</v>
      </c>
    </row>
    <row r="199" spans="1:6" x14ac:dyDescent="0.25">
      <c r="A199" s="9">
        <v>196</v>
      </c>
      <c r="B199" s="10" t="s">
        <v>210</v>
      </c>
      <c r="C199" s="19">
        <f>+'MAYO ORD'!N199</f>
        <v>127714</v>
      </c>
      <c r="D199" s="19">
        <f>+'AJ DEFINITIVO 2020 '!E199</f>
        <v>302</v>
      </c>
      <c r="E199" s="19">
        <f>+'ISR ART 126'!C199</f>
        <v>34</v>
      </c>
      <c r="F199" s="19">
        <f t="shared" si="3"/>
        <v>128050</v>
      </c>
    </row>
    <row r="200" spans="1:6" x14ac:dyDescent="0.25">
      <c r="A200" s="9">
        <v>197</v>
      </c>
      <c r="B200" s="10" t="s">
        <v>211</v>
      </c>
      <c r="C200" s="19">
        <f>+'MAYO ORD'!N200</f>
        <v>559315</v>
      </c>
      <c r="D200" s="19">
        <f>+'AJ DEFINITIVO 2020 '!E200</f>
        <v>3253</v>
      </c>
      <c r="E200" s="19">
        <f>+'ISR ART 126'!C200</f>
        <v>362</v>
      </c>
      <c r="F200" s="19">
        <f t="shared" si="3"/>
        <v>562930</v>
      </c>
    </row>
    <row r="201" spans="1:6" x14ac:dyDescent="0.25">
      <c r="A201" s="9">
        <v>198</v>
      </c>
      <c r="B201" s="10" t="s">
        <v>212</v>
      </c>
      <c r="C201" s="19">
        <f>+'MAYO ORD'!N201</f>
        <v>3162275</v>
      </c>
      <c r="D201" s="19">
        <f>+'AJ DEFINITIVO 2020 '!E201</f>
        <v>19872</v>
      </c>
      <c r="E201" s="19">
        <f>+'ISR ART 126'!C201</f>
        <v>2213</v>
      </c>
      <c r="F201" s="19">
        <f t="shared" si="3"/>
        <v>3184360</v>
      </c>
    </row>
    <row r="202" spans="1:6" x14ac:dyDescent="0.25">
      <c r="A202" s="9">
        <v>199</v>
      </c>
      <c r="B202" s="10" t="s">
        <v>213</v>
      </c>
      <c r="C202" s="19">
        <f>+'MAYO ORD'!N202</f>
        <v>150112</v>
      </c>
      <c r="D202" s="19">
        <f>+'AJ DEFINITIVO 2020 '!E202</f>
        <v>272</v>
      </c>
      <c r="E202" s="19">
        <f>+'ISR ART 126'!C202</f>
        <v>30</v>
      </c>
      <c r="F202" s="19">
        <f t="shared" si="3"/>
        <v>150414</v>
      </c>
    </row>
    <row r="203" spans="1:6" x14ac:dyDescent="0.25">
      <c r="A203" s="9">
        <v>200</v>
      </c>
      <c r="B203" s="10" t="s">
        <v>214</v>
      </c>
      <c r="C203" s="19">
        <f>+'MAYO ORD'!N203</f>
        <v>378294</v>
      </c>
      <c r="D203" s="19">
        <f>+'AJ DEFINITIVO 2020 '!E203</f>
        <v>1974</v>
      </c>
      <c r="E203" s="19">
        <f>+'ISR ART 126'!C203</f>
        <v>220</v>
      </c>
      <c r="F203" s="19">
        <f t="shared" si="3"/>
        <v>380488</v>
      </c>
    </row>
    <row r="204" spans="1:6" x14ac:dyDescent="0.25">
      <c r="A204" s="9">
        <v>201</v>
      </c>
      <c r="B204" s="10" t="s">
        <v>215</v>
      </c>
      <c r="C204" s="19">
        <f>+'MAYO ORD'!N204</f>
        <v>216659</v>
      </c>
      <c r="D204" s="19">
        <f>+'AJ DEFINITIVO 2020 '!E204</f>
        <v>975</v>
      </c>
      <c r="E204" s="19">
        <f>+'ISR ART 126'!C204</f>
        <v>109</v>
      </c>
      <c r="F204" s="19">
        <f t="shared" si="3"/>
        <v>217743</v>
      </c>
    </row>
    <row r="205" spans="1:6" x14ac:dyDescent="0.25">
      <c r="A205" s="9">
        <v>202</v>
      </c>
      <c r="B205" s="10" t="s">
        <v>216</v>
      </c>
      <c r="C205" s="19">
        <f>+'MAYO ORD'!N205</f>
        <v>478649</v>
      </c>
      <c r="D205" s="19">
        <f>+'AJ DEFINITIVO 2020 '!E205</f>
        <v>2630</v>
      </c>
      <c r="E205" s="19">
        <f>+'ISR ART 126'!C205</f>
        <v>293</v>
      </c>
      <c r="F205" s="19">
        <f t="shared" si="3"/>
        <v>481572</v>
      </c>
    </row>
    <row r="206" spans="1:6" x14ac:dyDescent="0.25">
      <c r="A206" s="9">
        <v>203</v>
      </c>
      <c r="B206" s="10" t="s">
        <v>217</v>
      </c>
      <c r="C206" s="19">
        <f>+'MAYO ORD'!N206</f>
        <v>369991</v>
      </c>
      <c r="D206" s="19">
        <f>+'AJ DEFINITIVO 2020 '!E206</f>
        <v>1875</v>
      </c>
      <c r="E206" s="19">
        <f>+'ISR ART 126'!C206</f>
        <v>209</v>
      </c>
      <c r="F206" s="19">
        <f t="shared" si="3"/>
        <v>372075</v>
      </c>
    </row>
    <row r="207" spans="1:6" x14ac:dyDescent="0.25">
      <c r="A207" s="9">
        <v>204</v>
      </c>
      <c r="B207" s="10" t="s">
        <v>218</v>
      </c>
      <c r="C207" s="19">
        <f>+'MAYO ORD'!N207</f>
        <v>185375</v>
      </c>
      <c r="D207" s="19">
        <f>+'AJ DEFINITIVO 2020 '!E207</f>
        <v>1279</v>
      </c>
      <c r="E207" s="19">
        <f>+'ISR ART 126'!C207</f>
        <v>142</v>
      </c>
      <c r="F207" s="19">
        <f t="shared" si="3"/>
        <v>186796</v>
      </c>
    </row>
    <row r="208" spans="1:6" x14ac:dyDescent="0.25">
      <c r="A208" s="9">
        <v>205</v>
      </c>
      <c r="B208" s="10" t="s">
        <v>219</v>
      </c>
      <c r="C208" s="19">
        <f>+'MAYO ORD'!N208</f>
        <v>1587782</v>
      </c>
      <c r="D208" s="19">
        <f>+'AJ DEFINITIVO 2020 '!E208</f>
        <v>9421</v>
      </c>
      <c r="E208" s="19">
        <f>+'ISR ART 126'!C208</f>
        <v>1049</v>
      </c>
      <c r="F208" s="19">
        <f t="shared" si="3"/>
        <v>1598252</v>
      </c>
    </row>
    <row r="209" spans="1:6" x14ac:dyDescent="0.25">
      <c r="A209" s="9">
        <v>206</v>
      </c>
      <c r="B209" s="10" t="s">
        <v>220</v>
      </c>
      <c r="C209" s="19">
        <f>+'MAYO ORD'!N209</f>
        <v>258202</v>
      </c>
      <c r="D209" s="19">
        <f>+'AJ DEFINITIVO 2020 '!E209</f>
        <v>1344</v>
      </c>
      <c r="E209" s="19">
        <f>+'ISR ART 126'!C209</f>
        <v>150</v>
      </c>
      <c r="F209" s="19">
        <f t="shared" si="3"/>
        <v>259696</v>
      </c>
    </row>
    <row r="210" spans="1:6" x14ac:dyDescent="0.25">
      <c r="A210" s="9">
        <v>207</v>
      </c>
      <c r="B210" s="10" t="s">
        <v>221</v>
      </c>
      <c r="C210" s="19">
        <f>+'MAYO ORD'!N210</f>
        <v>1606476</v>
      </c>
      <c r="D210" s="19">
        <f>+'AJ DEFINITIVO 2020 '!E210</f>
        <v>11606</v>
      </c>
      <c r="E210" s="19">
        <f>+'ISR ART 126'!C210</f>
        <v>1292</v>
      </c>
      <c r="F210" s="19">
        <f t="shared" si="3"/>
        <v>1619374</v>
      </c>
    </row>
    <row r="211" spans="1:6" x14ac:dyDescent="0.25">
      <c r="A211" s="9">
        <v>208</v>
      </c>
      <c r="B211" s="10" t="s">
        <v>222</v>
      </c>
      <c r="C211" s="19">
        <f>+'MAYO ORD'!N211</f>
        <v>688503</v>
      </c>
      <c r="D211" s="19">
        <f>+'AJ DEFINITIVO 2020 '!E211</f>
        <v>3795</v>
      </c>
      <c r="E211" s="19">
        <f>+'ISR ART 126'!C211</f>
        <v>423</v>
      </c>
      <c r="F211" s="19">
        <f t="shared" si="3"/>
        <v>692721</v>
      </c>
    </row>
    <row r="212" spans="1:6" x14ac:dyDescent="0.25">
      <c r="A212" s="9">
        <v>209</v>
      </c>
      <c r="B212" s="10" t="s">
        <v>223</v>
      </c>
      <c r="C212" s="19">
        <f>+'MAYO ORD'!N212</f>
        <v>216624</v>
      </c>
      <c r="D212" s="19">
        <f>+'AJ DEFINITIVO 2020 '!E212</f>
        <v>643</v>
      </c>
      <c r="E212" s="19">
        <f>+'ISR ART 126'!C212</f>
        <v>72</v>
      </c>
      <c r="F212" s="19">
        <f t="shared" si="3"/>
        <v>217339</v>
      </c>
    </row>
    <row r="213" spans="1:6" x14ac:dyDescent="0.25">
      <c r="A213" s="9">
        <v>210</v>
      </c>
      <c r="B213" s="10" t="s">
        <v>224</v>
      </c>
      <c r="C213" s="19">
        <f>+'MAYO ORD'!N213</f>
        <v>672017</v>
      </c>
      <c r="D213" s="19">
        <f>+'AJ DEFINITIVO 2020 '!E213</f>
        <v>5251</v>
      </c>
      <c r="E213" s="19">
        <f>+'ISR ART 126'!C213</f>
        <v>585</v>
      </c>
      <c r="F213" s="19">
        <f t="shared" si="3"/>
        <v>677853</v>
      </c>
    </row>
    <row r="214" spans="1:6" x14ac:dyDescent="0.25">
      <c r="A214" s="9">
        <v>211</v>
      </c>
      <c r="B214" s="10" t="s">
        <v>225</v>
      </c>
      <c r="C214" s="19">
        <f>+'MAYO ORD'!N214</f>
        <v>357608</v>
      </c>
      <c r="D214" s="19">
        <f>+'AJ DEFINITIVO 2020 '!E214</f>
        <v>1784</v>
      </c>
      <c r="E214" s="19">
        <f>+'ISR ART 126'!C214</f>
        <v>199</v>
      </c>
      <c r="F214" s="19">
        <f t="shared" si="3"/>
        <v>359591</v>
      </c>
    </row>
    <row r="215" spans="1:6" x14ac:dyDescent="0.25">
      <c r="A215" s="9">
        <v>212</v>
      </c>
      <c r="B215" s="10" t="s">
        <v>226</v>
      </c>
      <c r="C215" s="19">
        <f>+'MAYO ORD'!N215</f>
        <v>332858</v>
      </c>
      <c r="D215" s="19">
        <f>+'AJ DEFINITIVO 2020 '!E215</f>
        <v>1615</v>
      </c>
      <c r="E215" s="19">
        <f>+'ISR ART 126'!C215</f>
        <v>180</v>
      </c>
      <c r="F215" s="19">
        <f t="shared" si="3"/>
        <v>334653</v>
      </c>
    </row>
    <row r="216" spans="1:6" x14ac:dyDescent="0.25">
      <c r="A216" s="9">
        <v>213</v>
      </c>
      <c r="B216" s="10" t="s">
        <v>227</v>
      </c>
      <c r="C216" s="19">
        <f>+'MAYO ORD'!N216</f>
        <v>481867</v>
      </c>
      <c r="D216" s="19">
        <f>+'AJ DEFINITIVO 2020 '!E216</f>
        <v>2189</v>
      </c>
      <c r="E216" s="19">
        <f>+'ISR ART 126'!C216</f>
        <v>244</v>
      </c>
      <c r="F216" s="19">
        <f t="shared" si="3"/>
        <v>484300</v>
      </c>
    </row>
    <row r="217" spans="1:6" x14ac:dyDescent="0.25">
      <c r="A217" s="9">
        <v>214</v>
      </c>
      <c r="B217" s="10" t="s">
        <v>228</v>
      </c>
      <c r="C217" s="19">
        <f>+'MAYO ORD'!N217</f>
        <v>275886</v>
      </c>
      <c r="D217" s="19">
        <f>+'AJ DEFINITIVO 2020 '!E217</f>
        <v>1246</v>
      </c>
      <c r="E217" s="19">
        <f>+'ISR ART 126'!C217</f>
        <v>139</v>
      </c>
      <c r="F217" s="19">
        <f t="shared" si="3"/>
        <v>277271</v>
      </c>
    </row>
    <row r="218" spans="1:6" x14ac:dyDescent="0.25">
      <c r="A218" s="9">
        <v>215</v>
      </c>
      <c r="B218" s="10" t="s">
        <v>229</v>
      </c>
      <c r="C218" s="19">
        <f>+'MAYO ORD'!N218</f>
        <v>166188</v>
      </c>
      <c r="D218" s="19">
        <f>+'AJ DEFINITIVO 2020 '!E218</f>
        <v>686</v>
      </c>
      <c r="E218" s="19">
        <f>+'ISR ART 126'!C218</f>
        <v>76</v>
      </c>
      <c r="F218" s="19">
        <f t="shared" si="3"/>
        <v>166950</v>
      </c>
    </row>
    <row r="219" spans="1:6" x14ac:dyDescent="0.25">
      <c r="A219" s="9">
        <v>216</v>
      </c>
      <c r="B219" s="10" t="s">
        <v>230</v>
      </c>
      <c r="C219" s="19">
        <f>+'MAYO ORD'!N219</f>
        <v>234072</v>
      </c>
      <c r="D219" s="19">
        <f>+'AJ DEFINITIVO 2020 '!E219</f>
        <v>739</v>
      </c>
      <c r="E219" s="19">
        <f>+'ISR ART 126'!C219</f>
        <v>82</v>
      </c>
      <c r="F219" s="19">
        <f t="shared" si="3"/>
        <v>234893</v>
      </c>
    </row>
    <row r="220" spans="1:6" x14ac:dyDescent="0.25">
      <c r="A220" s="11">
        <v>217</v>
      </c>
      <c r="B220" s="10" t="s">
        <v>231</v>
      </c>
      <c r="C220" s="19">
        <f>+'MAYO ORD'!N220</f>
        <v>389570</v>
      </c>
      <c r="D220" s="19">
        <f>+'AJ DEFINITIVO 2020 '!E220</f>
        <v>1946</v>
      </c>
      <c r="E220" s="19">
        <f>+'ISR ART 126'!C220</f>
        <v>217</v>
      </c>
      <c r="F220" s="19">
        <f t="shared" si="3"/>
        <v>391733</v>
      </c>
    </row>
    <row r="221" spans="1:6" x14ac:dyDescent="0.25">
      <c r="A221" s="9">
        <v>218</v>
      </c>
      <c r="B221" s="10" t="s">
        <v>232</v>
      </c>
      <c r="C221" s="19">
        <f>+'MAYO ORD'!N221</f>
        <v>162525</v>
      </c>
      <c r="D221" s="19">
        <f>+'AJ DEFINITIVO 2020 '!E221</f>
        <v>294</v>
      </c>
      <c r="E221" s="19">
        <f>+'ISR ART 126'!C221</f>
        <v>33</v>
      </c>
      <c r="F221" s="19">
        <f t="shared" si="3"/>
        <v>162852</v>
      </c>
    </row>
    <row r="222" spans="1:6" x14ac:dyDescent="0.25">
      <c r="A222" s="9">
        <v>219</v>
      </c>
      <c r="B222" s="10" t="s">
        <v>233</v>
      </c>
      <c r="C222" s="19">
        <f>+'MAYO ORD'!N222</f>
        <v>358067</v>
      </c>
      <c r="D222" s="19">
        <f>+'AJ DEFINITIVO 2020 '!E222</f>
        <v>1562</v>
      </c>
      <c r="E222" s="19">
        <f>+'ISR ART 126'!C222</f>
        <v>174</v>
      </c>
      <c r="F222" s="19">
        <f t="shared" si="3"/>
        <v>359803</v>
      </c>
    </row>
    <row r="223" spans="1:6" x14ac:dyDescent="0.25">
      <c r="A223" s="9">
        <v>220</v>
      </c>
      <c r="B223" s="10" t="s">
        <v>234</v>
      </c>
      <c r="C223" s="19">
        <f>+'MAYO ORD'!N223</f>
        <v>397255</v>
      </c>
      <c r="D223" s="19">
        <f>+'AJ DEFINITIVO 2020 '!E223</f>
        <v>2122</v>
      </c>
      <c r="E223" s="19">
        <f>+'ISR ART 126'!C223</f>
        <v>236</v>
      </c>
      <c r="F223" s="19">
        <f t="shared" si="3"/>
        <v>399613</v>
      </c>
    </row>
    <row r="224" spans="1:6" x14ac:dyDescent="0.25">
      <c r="A224" s="9">
        <v>221</v>
      </c>
      <c r="B224" s="10" t="s">
        <v>235</v>
      </c>
      <c r="C224" s="19">
        <f>+'MAYO ORD'!N224</f>
        <v>213285</v>
      </c>
      <c r="D224" s="19">
        <f>+'AJ DEFINITIVO 2020 '!E224</f>
        <v>846</v>
      </c>
      <c r="E224" s="19">
        <f>+'ISR ART 126'!C224</f>
        <v>94</v>
      </c>
      <c r="F224" s="19">
        <f t="shared" si="3"/>
        <v>214225</v>
      </c>
    </row>
    <row r="225" spans="1:6" x14ac:dyDescent="0.25">
      <c r="A225" s="9">
        <v>222</v>
      </c>
      <c r="B225" s="10" t="s">
        <v>236</v>
      </c>
      <c r="C225" s="19">
        <f>+'MAYO ORD'!N225</f>
        <v>212394</v>
      </c>
      <c r="D225" s="19">
        <f>+'AJ DEFINITIVO 2020 '!E225</f>
        <v>828</v>
      </c>
      <c r="E225" s="19">
        <f>+'ISR ART 126'!C225</f>
        <v>92</v>
      </c>
      <c r="F225" s="19">
        <f t="shared" si="3"/>
        <v>213314</v>
      </c>
    </row>
    <row r="226" spans="1:6" x14ac:dyDescent="0.25">
      <c r="A226" s="9">
        <v>223</v>
      </c>
      <c r="B226" s="10" t="s">
        <v>237</v>
      </c>
      <c r="C226" s="19">
        <f>+'MAYO ORD'!N226</f>
        <v>173580</v>
      </c>
      <c r="D226" s="19">
        <f>+'AJ DEFINITIVO 2020 '!E226</f>
        <v>322</v>
      </c>
      <c r="E226" s="19">
        <f>+'ISR ART 126'!C226</f>
        <v>36</v>
      </c>
      <c r="F226" s="19">
        <f t="shared" si="3"/>
        <v>173938</v>
      </c>
    </row>
    <row r="227" spans="1:6" x14ac:dyDescent="0.25">
      <c r="A227" s="9">
        <v>224</v>
      </c>
      <c r="B227" s="10" t="s">
        <v>238</v>
      </c>
      <c r="C227" s="19">
        <f>+'MAYO ORD'!N227</f>
        <v>130685</v>
      </c>
      <c r="D227" s="19">
        <f>+'AJ DEFINITIVO 2020 '!E227</f>
        <v>480</v>
      </c>
      <c r="E227" s="19">
        <f>+'ISR ART 126'!C227</f>
        <v>53</v>
      </c>
      <c r="F227" s="19">
        <f t="shared" si="3"/>
        <v>131218</v>
      </c>
    </row>
    <row r="228" spans="1:6" x14ac:dyDescent="0.25">
      <c r="A228" s="9">
        <v>225</v>
      </c>
      <c r="B228" s="10" t="s">
        <v>239</v>
      </c>
      <c r="C228" s="19">
        <f>+'MAYO ORD'!N228</f>
        <v>514167</v>
      </c>
      <c r="D228" s="19">
        <f>+'AJ DEFINITIVO 2020 '!E228</f>
        <v>3079</v>
      </c>
      <c r="E228" s="19">
        <f>+'ISR ART 126'!C228</f>
        <v>343</v>
      </c>
      <c r="F228" s="19">
        <f t="shared" si="3"/>
        <v>517589</v>
      </c>
    </row>
    <row r="229" spans="1:6" x14ac:dyDescent="0.25">
      <c r="A229" s="9">
        <v>226</v>
      </c>
      <c r="B229" s="10" t="s">
        <v>240</v>
      </c>
      <c r="C229" s="19">
        <f>+'MAYO ORD'!N229</f>
        <v>372026</v>
      </c>
      <c r="D229" s="19">
        <f>+'AJ DEFINITIVO 2020 '!E229</f>
        <v>1933</v>
      </c>
      <c r="E229" s="19">
        <f>+'ISR ART 126'!C229</f>
        <v>215</v>
      </c>
      <c r="F229" s="19">
        <f t="shared" si="3"/>
        <v>374174</v>
      </c>
    </row>
    <row r="230" spans="1:6" x14ac:dyDescent="0.25">
      <c r="A230" s="9">
        <v>227</v>
      </c>
      <c r="B230" s="10" t="s">
        <v>241</v>
      </c>
      <c r="C230" s="19">
        <f>+'MAYO ORD'!N230</f>
        <v>2380073</v>
      </c>
      <c r="D230" s="19">
        <f>+'AJ DEFINITIVO 2020 '!E230</f>
        <v>18723</v>
      </c>
      <c r="E230" s="19">
        <f>+'ISR ART 126'!C230</f>
        <v>2085</v>
      </c>
      <c r="F230" s="19">
        <f t="shared" si="3"/>
        <v>2400881</v>
      </c>
    </row>
    <row r="231" spans="1:6" x14ac:dyDescent="0.25">
      <c r="A231" s="9">
        <v>228</v>
      </c>
      <c r="B231" s="10" t="s">
        <v>242</v>
      </c>
      <c r="C231" s="19">
        <f>+'MAYO ORD'!N231</f>
        <v>202172</v>
      </c>
      <c r="D231" s="19">
        <f>+'AJ DEFINITIVO 2020 '!E231</f>
        <v>478</v>
      </c>
      <c r="E231" s="19">
        <f>+'ISR ART 126'!C231</f>
        <v>53</v>
      </c>
      <c r="F231" s="19">
        <f t="shared" si="3"/>
        <v>202703</v>
      </c>
    </row>
    <row r="232" spans="1:6" x14ac:dyDescent="0.25">
      <c r="A232" s="9">
        <v>229</v>
      </c>
      <c r="B232" s="10" t="s">
        <v>243</v>
      </c>
      <c r="C232" s="19">
        <f>+'MAYO ORD'!N232</f>
        <v>738776</v>
      </c>
      <c r="D232" s="19">
        <f>+'AJ DEFINITIVO 2020 '!E232</f>
        <v>5401</v>
      </c>
      <c r="E232" s="19">
        <f>+'ISR ART 126'!C232</f>
        <v>601</v>
      </c>
      <c r="F232" s="19">
        <f t="shared" si="3"/>
        <v>744778</v>
      </c>
    </row>
    <row r="233" spans="1:6" x14ac:dyDescent="0.25">
      <c r="A233" s="9">
        <v>230</v>
      </c>
      <c r="B233" s="10" t="s">
        <v>244</v>
      </c>
      <c r="C233" s="19">
        <f>+'MAYO ORD'!N233</f>
        <v>173114</v>
      </c>
      <c r="D233" s="19">
        <f>+'AJ DEFINITIVO 2020 '!E233</f>
        <v>745</v>
      </c>
      <c r="E233" s="19">
        <f>+'ISR ART 126'!C233</f>
        <v>83</v>
      </c>
      <c r="F233" s="19">
        <f t="shared" si="3"/>
        <v>173942</v>
      </c>
    </row>
    <row r="234" spans="1:6" x14ac:dyDescent="0.25">
      <c r="A234" s="9">
        <v>231</v>
      </c>
      <c r="B234" s="10" t="s">
        <v>245</v>
      </c>
      <c r="C234" s="19">
        <f>+'MAYO ORD'!N234</f>
        <v>435049</v>
      </c>
      <c r="D234" s="19">
        <f>+'AJ DEFINITIVO 2020 '!E234</f>
        <v>3062</v>
      </c>
      <c r="E234" s="19">
        <f>+'ISR ART 126'!C234</f>
        <v>341</v>
      </c>
      <c r="F234" s="19">
        <f t="shared" si="3"/>
        <v>438452</v>
      </c>
    </row>
    <row r="235" spans="1:6" x14ac:dyDescent="0.25">
      <c r="A235" s="9">
        <v>232</v>
      </c>
      <c r="B235" s="10" t="s">
        <v>246</v>
      </c>
      <c r="C235" s="19">
        <f>+'MAYO ORD'!N235</f>
        <v>2165043</v>
      </c>
      <c r="D235" s="19">
        <f>+'AJ DEFINITIVO 2020 '!E235</f>
        <v>12105</v>
      </c>
      <c r="E235" s="19">
        <f>+'ISR ART 126'!C235</f>
        <v>1348</v>
      </c>
      <c r="F235" s="19">
        <f t="shared" si="3"/>
        <v>2178496</v>
      </c>
    </row>
    <row r="236" spans="1:6" x14ac:dyDescent="0.25">
      <c r="A236" s="9">
        <v>233</v>
      </c>
      <c r="B236" s="10" t="s">
        <v>247</v>
      </c>
      <c r="C236" s="19">
        <f>+'MAYO ORD'!N236</f>
        <v>388229</v>
      </c>
      <c r="D236" s="19">
        <f>+'AJ DEFINITIVO 2020 '!E236</f>
        <v>1608</v>
      </c>
      <c r="E236" s="19">
        <f>+'ISR ART 126'!C236</f>
        <v>179</v>
      </c>
      <c r="F236" s="19">
        <f t="shared" si="3"/>
        <v>390016</v>
      </c>
    </row>
    <row r="237" spans="1:6" x14ac:dyDescent="0.25">
      <c r="A237" s="9">
        <v>234</v>
      </c>
      <c r="B237" s="10" t="s">
        <v>248</v>
      </c>
      <c r="C237" s="19">
        <f>+'MAYO ORD'!N237</f>
        <v>615919</v>
      </c>
      <c r="D237" s="19">
        <f>+'AJ DEFINITIVO 2020 '!E237</f>
        <v>3713</v>
      </c>
      <c r="E237" s="19">
        <f>+'ISR ART 126'!C237</f>
        <v>413</v>
      </c>
      <c r="F237" s="19">
        <f t="shared" si="3"/>
        <v>620045</v>
      </c>
    </row>
    <row r="238" spans="1:6" x14ac:dyDescent="0.25">
      <c r="A238" s="9">
        <v>235</v>
      </c>
      <c r="B238" s="10" t="s">
        <v>249</v>
      </c>
      <c r="C238" s="19">
        <f>+'MAYO ORD'!N238</f>
        <v>474089</v>
      </c>
      <c r="D238" s="19">
        <f>+'AJ DEFINITIVO 2020 '!E238</f>
        <v>2219</v>
      </c>
      <c r="E238" s="19">
        <f>+'ISR ART 126'!C238</f>
        <v>247</v>
      </c>
      <c r="F238" s="19">
        <f t="shared" si="3"/>
        <v>476555</v>
      </c>
    </row>
    <row r="239" spans="1:6" x14ac:dyDescent="0.25">
      <c r="A239" s="9">
        <v>236</v>
      </c>
      <c r="B239" s="10" t="s">
        <v>250</v>
      </c>
      <c r="C239" s="19">
        <f>+'MAYO ORD'!N239</f>
        <v>281500</v>
      </c>
      <c r="D239" s="19">
        <f>+'AJ DEFINITIVO 2020 '!E239</f>
        <v>810</v>
      </c>
      <c r="E239" s="19">
        <f>+'ISR ART 126'!C239</f>
        <v>90</v>
      </c>
      <c r="F239" s="19">
        <f t="shared" si="3"/>
        <v>282400</v>
      </c>
    </row>
    <row r="240" spans="1:6" x14ac:dyDescent="0.25">
      <c r="A240" s="9">
        <v>237</v>
      </c>
      <c r="B240" s="10" t="s">
        <v>251</v>
      </c>
      <c r="C240" s="19">
        <f>+'MAYO ORD'!N240</f>
        <v>270351</v>
      </c>
      <c r="D240" s="19">
        <f>+'AJ DEFINITIVO 2020 '!E240</f>
        <v>1413</v>
      </c>
      <c r="E240" s="19">
        <f>+'ISR ART 126'!C240</f>
        <v>157</v>
      </c>
      <c r="F240" s="19">
        <f t="shared" si="3"/>
        <v>271921</v>
      </c>
    </row>
    <row r="241" spans="1:6" x14ac:dyDescent="0.25">
      <c r="A241" s="9">
        <v>238</v>
      </c>
      <c r="B241" s="10" t="s">
        <v>252</v>
      </c>
      <c r="C241" s="19">
        <f>+'MAYO ORD'!N241</f>
        <v>210001</v>
      </c>
      <c r="D241" s="19">
        <f>+'AJ DEFINITIVO 2020 '!E241</f>
        <v>600</v>
      </c>
      <c r="E241" s="19">
        <f>+'ISR ART 126'!C241</f>
        <v>67</v>
      </c>
      <c r="F241" s="19">
        <f t="shared" si="3"/>
        <v>210668</v>
      </c>
    </row>
    <row r="242" spans="1:6" x14ac:dyDescent="0.25">
      <c r="A242" s="9">
        <v>239</v>
      </c>
      <c r="B242" s="10" t="s">
        <v>253</v>
      </c>
      <c r="C242" s="19">
        <f>+'MAYO ORD'!N242</f>
        <v>185877</v>
      </c>
      <c r="D242" s="19">
        <f>+'AJ DEFINITIVO 2020 '!E242</f>
        <v>961</v>
      </c>
      <c r="E242" s="19">
        <f>+'ISR ART 126'!C242</f>
        <v>107</v>
      </c>
      <c r="F242" s="19">
        <f t="shared" si="3"/>
        <v>186945</v>
      </c>
    </row>
    <row r="243" spans="1:6" x14ac:dyDescent="0.25">
      <c r="A243" s="9">
        <v>240</v>
      </c>
      <c r="B243" s="10" t="s">
        <v>254</v>
      </c>
      <c r="C243" s="19">
        <f>+'MAYO ORD'!N243</f>
        <v>305572</v>
      </c>
      <c r="D243" s="19">
        <f>+'AJ DEFINITIVO 2020 '!E243</f>
        <v>1425</v>
      </c>
      <c r="E243" s="19">
        <f>+'ISR ART 126'!C243</f>
        <v>159</v>
      </c>
      <c r="F243" s="19">
        <f t="shared" si="3"/>
        <v>307156</v>
      </c>
    </row>
    <row r="244" spans="1:6" x14ac:dyDescent="0.25">
      <c r="A244" s="9">
        <v>241</v>
      </c>
      <c r="B244" s="10" t="s">
        <v>255</v>
      </c>
      <c r="C244" s="19">
        <f>+'MAYO ORD'!N244</f>
        <v>204539</v>
      </c>
      <c r="D244" s="19">
        <f>+'AJ DEFINITIVO 2020 '!E244</f>
        <v>729</v>
      </c>
      <c r="E244" s="19">
        <f>+'ISR ART 126'!C244</f>
        <v>81</v>
      </c>
      <c r="F244" s="19">
        <f t="shared" si="3"/>
        <v>205349</v>
      </c>
    </row>
    <row r="245" spans="1:6" x14ac:dyDescent="0.25">
      <c r="A245" s="9">
        <v>242</v>
      </c>
      <c r="B245" s="10" t="s">
        <v>256</v>
      </c>
      <c r="C245" s="19">
        <f>+'MAYO ORD'!N245</f>
        <v>992850</v>
      </c>
      <c r="D245" s="19">
        <f>+'AJ DEFINITIVO 2020 '!E245</f>
        <v>7036</v>
      </c>
      <c r="E245" s="19">
        <f>+'ISR ART 126'!C245</f>
        <v>783</v>
      </c>
      <c r="F245" s="19">
        <f t="shared" si="3"/>
        <v>1000669</v>
      </c>
    </row>
    <row r="246" spans="1:6" x14ac:dyDescent="0.25">
      <c r="A246" s="9">
        <v>243</v>
      </c>
      <c r="B246" s="10" t="s">
        <v>257</v>
      </c>
      <c r="C246" s="19">
        <f>+'MAYO ORD'!N246</f>
        <v>373160</v>
      </c>
      <c r="D246" s="19">
        <f>+'AJ DEFINITIVO 2020 '!E246</f>
        <v>1703</v>
      </c>
      <c r="E246" s="19">
        <f>+'ISR ART 126'!C246</f>
        <v>190</v>
      </c>
      <c r="F246" s="19">
        <f t="shared" si="3"/>
        <v>375053</v>
      </c>
    </row>
    <row r="247" spans="1:6" x14ac:dyDescent="0.25">
      <c r="A247" s="9">
        <v>244</v>
      </c>
      <c r="B247" s="10" t="s">
        <v>258</v>
      </c>
      <c r="C247" s="19">
        <f>+'MAYO ORD'!N247</f>
        <v>341872</v>
      </c>
      <c r="D247" s="19">
        <f>+'AJ DEFINITIVO 2020 '!E247</f>
        <v>2039</v>
      </c>
      <c r="E247" s="19">
        <f>+'ISR ART 126'!C247</f>
        <v>227</v>
      </c>
      <c r="F247" s="19">
        <f t="shared" si="3"/>
        <v>344138</v>
      </c>
    </row>
    <row r="248" spans="1:6" x14ac:dyDescent="0.25">
      <c r="A248" s="9">
        <v>245</v>
      </c>
      <c r="B248" s="10" t="s">
        <v>259</v>
      </c>
      <c r="C248" s="19">
        <f>+'MAYO ORD'!N248</f>
        <v>175429</v>
      </c>
      <c r="D248" s="19">
        <f>+'AJ DEFINITIVO 2020 '!E248</f>
        <v>705</v>
      </c>
      <c r="E248" s="19">
        <f>+'ISR ART 126'!C248</f>
        <v>79</v>
      </c>
      <c r="F248" s="19">
        <f t="shared" si="3"/>
        <v>176213</v>
      </c>
    </row>
    <row r="249" spans="1:6" x14ac:dyDescent="0.25">
      <c r="A249" s="9">
        <v>246</v>
      </c>
      <c r="B249" s="10" t="s">
        <v>260</v>
      </c>
      <c r="C249" s="19">
        <f>+'MAYO ORD'!N249</f>
        <v>150247</v>
      </c>
      <c r="D249" s="19">
        <f>+'AJ DEFINITIVO 2020 '!E249</f>
        <v>319</v>
      </c>
      <c r="E249" s="19">
        <f>+'ISR ART 126'!C249</f>
        <v>36</v>
      </c>
      <c r="F249" s="19">
        <f t="shared" si="3"/>
        <v>150602</v>
      </c>
    </row>
    <row r="250" spans="1:6" x14ac:dyDescent="0.25">
      <c r="A250" s="9">
        <v>247</v>
      </c>
      <c r="B250" s="10" t="s">
        <v>261</v>
      </c>
      <c r="C250" s="19">
        <f>+'MAYO ORD'!N250</f>
        <v>283892</v>
      </c>
      <c r="D250" s="19">
        <f>+'AJ DEFINITIVO 2020 '!E250</f>
        <v>1116</v>
      </c>
      <c r="E250" s="19">
        <f>+'ISR ART 126'!C250</f>
        <v>124</v>
      </c>
      <c r="F250" s="19">
        <f t="shared" si="3"/>
        <v>285132</v>
      </c>
    </row>
    <row r="251" spans="1:6" x14ac:dyDescent="0.25">
      <c r="A251" s="9">
        <v>248</v>
      </c>
      <c r="B251" s="10" t="s">
        <v>262</v>
      </c>
      <c r="C251" s="19">
        <f>+'MAYO ORD'!N251</f>
        <v>1229546</v>
      </c>
      <c r="D251" s="19">
        <f>+'AJ DEFINITIVO 2020 '!E251</f>
        <v>9190</v>
      </c>
      <c r="E251" s="19">
        <f>+'ISR ART 126'!C251</f>
        <v>1023</v>
      </c>
      <c r="F251" s="19">
        <f t="shared" si="3"/>
        <v>1239759</v>
      </c>
    </row>
    <row r="252" spans="1:6" x14ac:dyDescent="0.25">
      <c r="A252" s="9">
        <v>249</v>
      </c>
      <c r="B252" s="10" t="s">
        <v>263</v>
      </c>
      <c r="C252" s="19">
        <f>+'MAYO ORD'!N252</f>
        <v>381149</v>
      </c>
      <c r="D252" s="19">
        <f>+'AJ DEFINITIVO 2020 '!E252</f>
        <v>2089</v>
      </c>
      <c r="E252" s="19">
        <f>+'ISR ART 126'!C252</f>
        <v>233</v>
      </c>
      <c r="F252" s="19">
        <f t="shared" si="3"/>
        <v>383471</v>
      </c>
    </row>
    <row r="253" spans="1:6" x14ac:dyDescent="0.25">
      <c r="A253" s="9">
        <v>250</v>
      </c>
      <c r="B253" s="10" t="s">
        <v>264</v>
      </c>
      <c r="C253" s="19">
        <f>+'MAYO ORD'!N253</f>
        <v>289615</v>
      </c>
      <c r="D253" s="19">
        <f>+'AJ DEFINITIVO 2020 '!E253</f>
        <v>1009</v>
      </c>
      <c r="E253" s="19">
        <f>+'ISR ART 126'!C253</f>
        <v>112</v>
      </c>
      <c r="F253" s="19">
        <f t="shared" si="3"/>
        <v>290736</v>
      </c>
    </row>
    <row r="254" spans="1:6" x14ac:dyDescent="0.25">
      <c r="A254" s="9">
        <v>251</v>
      </c>
      <c r="B254" s="10" t="s">
        <v>265</v>
      </c>
      <c r="C254" s="19">
        <f>+'MAYO ORD'!N254</f>
        <v>228827</v>
      </c>
      <c r="D254" s="19">
        <f>+'AJ DEFINITIVO 2020 '!E254</f>
        <v>644</v>
      </c>
      <c r="E254" s="19">
        <f>+'ISR ART 126'!C254</f>
        <v>72</v>
      </c>
      <c r="F254" s="19">
        <f t="shared" si="3"/>
        <v>229543</v>
      </c>
    </row>
    <row r="255" spans="1:6" x14ac:dyDescent="0.25">
      <c r="A255" s="9">
        <v>252</v>
      </c>
      <c r="B255" s="10" t="s">
        <v>266</v>
      </c>
      <c r="C255" s="19">
        <f>+'MAYO ORD'!N255</f>
        <v>265318</v>
      </c>
      <c r="D255" s="19">
        <f>+'AJ DEFINITIVO 2020 '!E255</f>
        <v>1274</v>
      </c>
      <c r="E255" s="19">
        <f>+'ISR ART 126'!C255</f>
        <v>142</v>
      </c>
      <c r="F255" s="19">
        <f t="shared" si="3"/>
        <v>266734</v>
      </c>
    </row>
    <row r="256" spans="1:6" x14ac:dyDescent="0.25">
      <c r="A256" s="9">
        <v>253</v>
      </c>
      <c r="B256" s="10" t="s">
        <v>267</v>
      </c>
      <c r="C256" s="19">
        <f>+'MAYO ORD'!N256</f>
        <v>313693</v>
      </c>
      <c r="D256" s="19">
        <f>+'AJ DEFINITIVO 2020 '!E256</f>
        <v>1071</v>
      </c>
      <c r="E256" s="19">
        <f>+'ISR ART 126'!C256</f>
        <v>119</v>
      </c>
      <c r="F256" s="19">
        <f t="shared" si="3"/>
        <v>314883</v>
      </c>
    </row>
    <row r="257" spans="1:6" x14ac:dyDescent="0.25">
      <c r="A257" s="9">
        <v>254</v>
      </c>
      <c r="B257" s="10" t="s">
        <v>268</v>
      </c>
      <c r="C257" s="19">
        <f>+'MAYO ORD'!N257</f>
        <v>402145</v>
      </c>
      <c r="D257" s="19">
        <f>+'AJ DEFINITIVO 2020 '!E257</f>
        <v>1806</v>
      </c>
      <c r="E257" s="19">
        <f>+'ISR ART 126'!C257</f>
        <v>201</v>
      </c>
      <c r="F257" s="19">
        <f t="shared" si="3"/>
        <v>404152</v>
      </c>
    </row>
    <row r="258" spans="1:6" x14ac:dyDescent="0.25">
      <c r="A258" s="9">
        <v>255</v>
      </c>
      <c r="B258" s="10" t="s">
        <v>269</v>
      </c>
      <c r="C258" s="19">
        <f>+'MAYO ORD'!N258</f>
        <v>253162</v>
      </c>
      <c r="D258" s="19">
        <f>+'AJ DEFINITIVO 2020 '!E258</f>
        <v>1030</v>
      </c>
      <c r="E258" s="19">
        <f>+'ISR ART 126'!C258</f>
        <v>115</v>
      </c>
      <c r="F258" s="19">
        <f t="shared" si="3"/>
        <v>254307</v>
      </c>
    </row>
    <row r="259" spans="1:6" x14ac:dyDescent="0.25">
      <c r="A259" s="9">
        <v>256</v>
      </c>
      <c r="B259" s="10" t="s">
        <v>270</v>
      </c>
      <c r="C259" s="19">
        <f>+'MAYO ORD'!N259</f>
        <v>135008</v>
      </c>
      <c r="D259" s="19">
        <f>+'AJ DEFINITIVO 2020 '!E259</f>
        <v>332</v>
      </c>
      <c r="E259" s="19">
        <f>+'ISR ART 126'!C259</f>
        <v>37</v>
      </c>
      <c r="F259" s="19">
        <f t="shared" si="3"/>
        <v>135377</v>
      </c>
    </row>
    <row r="260" spans="1:6" x14ac:dyDescent="0.25">
      <c r="A260" s="9">
        <v>257</v>
      </c>
      <c r="B260" s="10" t="s">
        <v>271</v>
      </c>
      <c r="C260" s="19">
        <f>+'MAYO ORD'!N260</f>
        <v>205264</v>
      </c>
      <c r="D260" s="19">
        <f>+'AJ DEFINITIVO 2020 '!E260</f>
        <v>600</v>
      </c>
      <c r="E260" s="19">
        <f>+'ISR ART 126'!C260</f>
        <v>67</v>
      </c>
      <c r="F260" s="19">
        <f t="shared" ref="F260:F323" si="4">SUM(C260:E260)</f>
        <v>205931</v>
      </c>
    </row>
    <row r="261" spans="1:6" x14ac:dyDescent="0.25">
      <c r="A261" s="9">
        <v>258</v>
      </c>
      <c r="B261" s="10" t="s">
        <v>272</v>
      </c>
      <c r="C261" s="19">
        <f>+'MAYO ORD'!N261</f>
        <v>212331</v>
      </c>
      <c r="D261" s="19">
        <f>+'AJ DEFINITIVO 2020 '!E261</f>
        <v>1095</v>
      </c>
      <c r="E261" s="19">
        <f>+'ISR ART 126'!C261</f>
        <v>122</v>
      </c>
      <c r="F261" s="19">
        <f t="shared" si="4"/>
        <v>213548</v>
      </c>
    </row>
    <row r="262" spans="1:6" x14ac:dyDescent="0.25">
      <c r="A262" s="9">
        <v>259</v>
      </c>
      <c r="B262" s="10" t="s">
        <v>273</v>
      </c>
      <c r="C262" s="19">
        <f>+'MAYO ORD'!N262</f>
        <v>391065</v>
      </c>
      <c r="D262" s="19">
        <f>+'AJ DEFINITIVO 2020 '!E262</f>
        <v>1212</v>
      </c>
      <c r="E262" s="19">
        <f>+'ISR ART 126'!C262</f>
        <v>135</v>
      </c>
      <c r="F262" s="19">
        <f t="shared" si="4"/>
        <v>392412</v>
      </c>
    </row>
    <row r="263" spans="1:6" x14ac:dyDescent="0.25">
      <c r="A263" s="9">
        <v>260</v>
      </c>
      <c r="B263" s="10" t="s">
        <v>274</v>
      </c>
      <c r="C263" s="19">
        <f>+'MAYO ORD'!N263</f>
        <v>254264</v>
      </c>
      <c r="D263" s="19">
        <f>+'AJ DEFINITIVO 2020 '!E263</f>
        <v>1144</v>
      </c>
      <c r="E263" s="19">
        <f>+'ISR ART 126'!C263</f>
        <v>127</v>
      </c>
      <c r="F263" s="19">
        <f t="shared" si="4"/>
        <v>255535</v>
      </c>
    </row>
    <row r="264" spans="1:6" x14ac:dyDescent="0.25">
      <c r="A264" s="9">
        <v>261</v>
      </c>
      <c r="B264" s="10" t="s">
        <v>275</v>
      </c>
      <c r="C264" s="19">
        <f>+'MAYO ORD'!N264</f>
        <v>840762</v>
      </c>
      <c r="D264" s="19">
        <f>+'AJ DEFINITIVO 2020 '!E264</f>
        <v>3827</v>
      </c>
      <c r="E264" s="19">
        <f>+'ISR ART 126'!C264</f>
        <v>426</v>
      </c>
      <c r="F264" s="19">
        <f t="shared" si="4"/>
        <v>845015</v>
      </c>
    </row>
    <row r="265" spans="1:6" x14ac:dyDescent="0.25">
      <c r="A265" s="9">
        <v>262</v>
      </c>
      <c r="B265" s="10" t="s">
        <v>276</v>
      </c>
      <c r="C265" s="19">
        <f>+'MAYO ORD'!N265</f>
        <v>156096</v>
      </c>
      <c r="D265" s="19">
        <f>+'AJ DEFINITIVO 2020 '!E265</f>
        <v>770</v>
      </c>
      <c r="E265" s="19">
        <f>+'ISR ART 126'!C265</f>
        <v>86</v>
      </c>
      <c r="F265" s="19">
        <f t="shared" si="4"/>
        <v>156952</v>
      </c>
    </row>
    <row r="266" spans="1:6" x14ac:dyDescent="0.25">
      <c r="A266" s="9">
        <v>263</v>
      </c>
      <c r="B266" s="10" t="s">
        <v>277</v>
      </c>
      <c r="C266" s="19">
        <f>+'MAYO ORD'!N266</f>
        <v>426983</v>
      </c>
      <c r="D266" s="19">
        <f>+'AJ DEFINITIVO 2020 '!E266</f>
        <v>2030</v>
      </c>
      <c r="E266" s="19">
        <f>+'ISR ART 126'!C266</f>
        <v>226</v>
      </c>
      <c r="F266" s="19">
        <f t="shared" si="4"/>
        <v>429239</v>
      </c>
    </row>
    <row r="267" spans="1:6" x14ac:dyDescent="0.25">
      <c r="A267" s="9">
        <v>264</v>
      </c>
      <c r="B267" s="10" t="s">
        <v>278</v>
      </c>
      <c r="C267" s="19">
        <f>+'MAYO ORD'!N267</f>
        <v>309218</v>
      </c>
      <c r="D267" s="19">
        <f>+'AJ DEFINITIVO 2020 '!E267</f>
        <v>1173</v>
      </c>
      <c r="E267" s="19">
        <f>+'ISR ART 126'!C267</f>
        <v>131</v>
      </c>
      <c r="F267" s="19">
        <f t="shared" si="4"/>
        <v>310522</v>
      </c>
    </row>
    <row r="268" spans="1:6" x14ac:dyDescent="0.25">
      <c r="A268" s="9">
        <v>265</v>
      </c>
      <c r="B268" s="10" t="s">
        <v>279</v>
      </c>
      <c r="C268" s="19">
        <f>+'MAYO ORD'!N268</f>
        <v>570229</v>
      </c>
      <c r="D268" s="19">
        <f>+'AJ DEFINITIVO 2020 '!E268</f>
        <v>3482</v>
      </c>
      <c r="E268" s="19">
        <f>+'ISR ART 126'!C268</f>
        <v>388</v>
      </c>
      <c r="F268" s="19">
        <f t="shared" si="4"/>
        <v>574099</v>
      </c>
    </row>
    <row r="269" spans="1:6" x14ac:dyDescent="0.25">
      <c r="A269" s="9">
        <v>266</v>
      </c>
      <c r="B269" s="10" t="s">
        <v>280</v>
      </c>
      <c r="C269" s="19">
        <f>+'MAYO ORD'!N269</f>
        <v>1218631</v>
      </c>
      <c r="D269" s="19">
        <f>+'AJ DEFINITIVO 2020 '!E269</f>
        <v>4502</v>
      </c>
      <c r="E269" s="19">
        <f>+'ISR ART 126'!C269</f>
        <v>501</v>
      </c>
      <c r="F269" s="19">
        <f t="shared" si="4"/>
        <v>1223634</v>
      </c>
    </row>
    <row r="270" spans="1:6" x14ac:dyDescent="0.25">
      <c r="A270" s="9">
        <v>267</v>
      </c>
      <c r="B270" s="10" t="s">
        <v>281</v>
      </c>
      <c r="C270" s="19">
        <f>+'MAYO ORD'!N270</f>
        <v>111096</v>
      </c>
      <c r="D270" s="19">
        <f>+'AJ DEFINITIVO 2020 '!E270</f>
        <v>158</v>
      </c>
      <c r="E270" s="19">
        <f>+'ISR ART 126'!C270</f>
        <v>18</v>
      </c>
      <c r="F270" s="19">
        <f t="shared" si="4"/>
        <v>111272</v>
      </c>
    </row>
    <row r="271" spans="1:6" x14ac:dyDescent="0.25">
      <c r="A271" s="9">
        <v>268</v>
      </c>
      <c r="B271" s="10" t="s">
        <v>282</v>
      </c>
      <c r="C271" s="19">
        <f>+'MAYO ORD'!N271</f>
        <v>207660</v>
      </c>
      <c r="D271" s="19">
        <f>+'AJ DEFINITIVO 2020 '!E271</f>
        <v>884</v>
      </c>
      <c r="E271" s="19">
        <f>+'ISR ART 126'!C271</f>
        <v>98</v>
      </c>
      <c r="F271" s="19">
        <f t="shared" si="4"/>
        <v>208642</v>
      </c>
    </row>
    <row r="272" spans="1:6" x14ac:dyDescent="0.25">
      <c r="A272" s="9">
        <v>269</v>
      </c>
      <c r="B272" s="10" t="s">
        <v>283</v>
      </c>
      <c r="C272" s="19">
        <f>+'MAYO ORD'!N272</f>
        <v>667753</v>
      </c>
      <c r="D272" s="19">
        <f>+'AJ DEFINITIVO 2020 '!E272</f>
        <v>2268</v>
      </c>
      <c r="E272" s="19">
        <f>+'ISR ART 126'!C272</f>
        <v>252</v>
      </c>
      <c r="F272" s="19">
        <f t="shared" si="4"/>
        <v>670273</v>
      </c>
    </row>
    <row r="273" spans="1:6" x14ac:dyDescent="0.25">
      <c r="A273" s="9">
        <v>270</v>
      </c>
      <c r="B273" s="10" t="s">
        <v>284</v>
      </c>
      <c r="C273" s="19">
        <f>+'MAYO ORD'!N273</f>
        <v>317806</v>
      </c>
      <c r="D273" s="19">
        <f>+'AJ DEFINITIVO 2020 '!E273</f>
        <v>2393</v>
      </c>
      <c r="E273" s="19">
        <f>+'ISR ART 126'!C273</f>
        <v>267</v>
      </c>
      <c r="F273" s="19">
        <f t="shared" si="4"/>
        <v>320466</v>
      </c>
    </row>
    <row r="274" spans="1:6" x14ac:dyDescent="0.25">
      <c r="A274" s="9">
        <v>271</v>
      </c>
      <c r="B274" s="10" t="s">
        <v>285</v>
      </c>
      <c r="C274" s="19">
        <f>+'MAYO ORD'!N274</f>
        <v>312651</v>
      </c>
      <c r="D274" s="19">
        <f>+'AJ DEFINITIVO 2020 '!E274</f>
        <v>1673</v>
      </c>
      <c r="E274" s="19">
        <f>+'ISR ART 126'!C274</f>
        <v>186</v>
      </c>
      <c r="F274" s="19">
        <f t="shared" si="4"/>
        <v>314510</v>
      </c>
    </row>
    <row r="275" spans="1:6" x14ac:dyDescent="0.25">
      <c r="A275" s="9">
        <v>272</v>
      </c>
      <c r="B275" s="10" t="s">
        <v>286</v>
      </c>
      <c r="C275" s="19">
        <f>+'MAYO ORD'!N275</f>
        <v>590875</v>
      </c>
      <c r="D275" s="19">
        <f>+'AJ DEFINITIVO 2020 '!E275</f>
        <v>4237</v>
      </c>
      <c r="E275" s="19">
        <f>+'ISR ART 126'!C275</f>
        <v>472</v>
      </c>
      <c r="F275" s="19">
        <f t="shared" si="4"/>
        <v>595584</v>
      </c>
    </row>
    <row r="276" spans="1:6" x14ac:dyDescent="0.25">
      <c r="A276" s="9">
        <v>273</v>
      </c>
      <c r="B276" s="10" t="s">
        <v>287</v>
      </c>
      <c r="C276" s="19">
        <f>+'MAYO ORD'!N276</f>
        <v>462449</v>
      </c>
      <c r="D276" s="19">
        <f>+'AJ DEFINITIVO 2020 '!E276</f>
        <v>2865</v>
      </c>
      <c r="E276" s="19">
        <f>+'ISR ART 126'!C276</f>
        <v>319</v>
      </c>
      <c r="F276" s="19">
        <f t="shared" si="4"/>
        <v>465633</v>
      </c>
    </row>
    <row r="277" spans="1:6" x14ac:dyDescent="0.25">
      <c r="A277" s="9">
        <v>274</v>
      </c>
      <c r="B277" s="10" t="s">
        <v>288</v>
      </c>
      <c r="C277" s="19">
        <f>+'MAYO ORD'!N277</f>
        <v>212601</v>
      </c>
      <c r="D277" s="19">
        <f>+'AJ DEFINITIVO 2020 '!E277</f>
        <v>688</v>
      </c>
      <c r="E277" s="19">
        <f>+'ISR ART 126'!C277</f>
        <v>77</v>
      </c>
      <c r="F277" s="19">
        <f t="shared" si="4"/>
        <v>213366</v>
      </c>
    </row>
    <row r="278" spans="1:6" x14ac:dyDescent="0.25">
      <c r="A278" s="9">
        <v>275</v>
      </c>
      <c r="B278" s="10" t="s">
        <v>289</v>
      </c>
      <c r="C278" s="19">
        <f>+'MAYO ORD'!N278</f>
        <v>623737</v>
      </c>
      <c r="D278" s="19">
        <f>+'AJ DEFINITIVO 2020 '!E278</f>
        <v>4098</v>
      </c>
      <c r="E278" s="19">
        <f>+'ISR ART 126'!C278</f>
        <v>456</v>
      </c>
      <c r="F278" s="19">
        <f t="shared" si="4"/>
        <v>628291</v>
      </c>
    </row>
    <row r="279" spans="1:6" x14ac:dyDescent="0.25">
      <c r="A279" s="9">
        <v>276</v>
      </c>
      <c r="B279" s="10" t="s">
        <v>290</v>
      </c>
      <c r="C279" s="19">
        <f>+'MAYO ORD'!N279</f>
        <v>224326</v>
      </c>
      <c r="D279" s="19">
        <f>+'AJ DEFINITIVO 2020 '!E279</f>
        <v>384</v>
      </c>
      <c r="E279" s="19">
        <f>+'ISR ART 126'!C279</f>
        <v>43</v>
      </c>
      <c r="F279" s="19">
        <f t="shared" si="4"/>
        <v>224753</v>
      </c>
    </row>
    <row r="280" spans="1:6" x14ac:dyDescent="0.25">
      <c r="A280" s="9">
        <v>277</v>
      </c>
      <c r="B280" s="10" t="s">
        <v>291</v>
      </c>
      <c r="C280" s="19">
        <f>+'MAYO ORD'!N280</f>
        <v>1416842</v>
      </c>
      <c r="D280" s="19">
        <f>+'AJ DEFINITIVO 2020 '!E280</f>
        <v>7489</v>
      </c>
      <c r="E280" s="19">
        <f>+'ISR ART 126'!C280</f>
        <v>834</v>
      </c>
      <c r="F280" s="19">
        <f t="shared" si="4"/>
        <v>1425165</v>
      </c>
    </row>
    <row r="281" spans="1:6" x14ac:dyDescent="0.25">
      <c r="A281" s="9">
        <v>278</v>
      </c>
      <c r="B281" s="10" t="s">
        <v>292</v>
      </c>
      <c r="C281" s="19">
        <f>+'MAYO ORD'!N281</f>
        <v>3463811</v>
      </c>
      <c r="D281" s="19">
        <f>+'AJ DEFINITIVO 2020 '!E281</f>
        <v>23266</v>
      </c>
      <c r="E281" s="19">
        <f>+'ISR ART 126'!C281</f>
        <v>2591</v>
      </c>
      <c r="F281" s="19">
        <f t="shared" si="4"/>
        <v>3489668</v>
      </c>
    </row>
    <row r="282" spans="1:6" x14ac:dyDescent="0.25">
      <c r="A282" s="9">
        <v>279</v>
      </c>
      <c r="B282" s="10" t="s">
        <v>293</v>
      </c>
      <c r="C282" s="19">
        <f>+'MAYO ORD'!N282</f>
        <v>334293</v>
      </c>
      <c r="D282" s="19">
        <f>+'AJ DEFINITIVO 2020 '!E282</f>
        <v>1525</v>
      </c>
      <c r="E282" s="19">
        <f>+'ISR ART 126'!C282</f>
        <v>170</v>
      </c>
      <c r="F282" s="19">
        <f t="shared" si="4"/>
        <v>335988</v>
      </c>
    </row>
    <row r="283" spans="1:6" x14ac:dyDescent="0.25">
      <c r="A283" s="9">
        <v>280</v>
      </c>
      <c r="B283" s="10" t="s">
        <v>294</v>
      </c>
      <c r="C283" s="19">
        <f>+'MAYO ORD'!N283</f>
        <v>341652</v>
      </c>
      <c r="D283" s="19">
        <f>+'AJ DEFINITIVO 2020 '!E283</f>
        <v>1501</v>
      </c>
      <c r="E283" s="19">
        <f>+'ISR ART 126'!C283</f>
        <v>167</v>
      </c>
      <c r="F283" s="19">
        <f t="shared" si="4"/>
        <v>343320</v>
      </c>
    </row>
    <row r="284" spans="1:6" x14ac:dyDescent="0.25">
      <c r="A284" s="9">
        <v>281</v>
      </c>
      <c r="B284" s="10" t="s">
        <v>295</v>
      </c>
      <c r="C284" s="19">
        <f>+'MAYO ORD'!N284</f>
        <v>127178</v>
      </c>
      <c r="D284" s="19">
        <f>+'AJ DEFINITIVO 2020 '!E284</f>
        <v>334</v>
      </c>
      <c r="E284" s="19">
        <f>+'ISR ART 126'!C284</f>
        <v>37</v>
      </c>
      <c r="F284" s="19">
        <f t="shared" si="4"/>
        <v>127549</v>
      </c>
    </row>
    <row r="285" spans="1:6" x14ac:dyDescent="0.25">
      <c r="A285" s="9">
        <v>282</v>
      </c>
      <c r="B285" s="10" t="s">
        <v>296</v>
      </c>
      <c r="C285" s="19">
        <f>+'MAYO ORD'!N285</f>
        <v>146589</v>
      </c>
      <c r="D285" s="19">
        <f>+'AJ DEFINITIVO 2020 '!E285</f>
        <v>351</v>
      </c>
      <c r="E285" s="19">
        <f>+'ISR ART 126'!C285</f>
        <v>39</v>
      </c>
      <c r="F285" s="19">
        <f t="shared" si="4"/>
        <v>146979</v>
      </c>
    </row>
    <row r="286" spans="1:6" x14ac:dyDescent="0.25">
      <c r="A286" s="9">
        <v>283</v>
      </c>
      <c r="B286" s="10" t="s">
        <v>297</v>
      </c>
      <c r="C286" s="19">
        <f>+'MAYO ORD'!N286</f>
        <v>244025</v>
      </c>
      <c r="D286" s="19">
        <f>+'AJ DEFINITIVO 2020 '!E286</f>
        <v>1431</v>
      </c>
      <c r="E286" s="19">
        <f>+'ISR ART 126'!C286</f>
        <v>159</v>
      </c>
      <c r="F286" s="19">
        <f t="shared" si="4"/>
        <v>245615</v>
      </c>
    </row>
    <row r="287" spans="1:6" x14ac:dyDescent="0.25">
      <c r="A287" s="9">
        <v>284</v>
      </c>
      <c r="B287" s="10" t="s">
        <v>298</v>
      </c>
      <c r="C287" s="19">
        <f>+'MAYO ORD'!N287</f>
        <v>650864</v>
      </c>
      <c r="D287" s="19">
        <f>+'AJ DEFINITIVO 2020 '!E287</f>
        <v>1837</v>
      </c>
      <c r="E287" s="19">
        <f>+'ISR ART 126'!C287</f>
        <v>205</v>
      </c>
      <c r="F287" s="19">
        <f t="shared" si="4"/>
        <v>652906</v>
      </c>
    </row>
    <row r="288" spans="1:6" x14ac:dyDescent="0.25">
      <c r="A288" s="9">
        <v>285</v>
      </c>
      <c r="B288" s="10" t="s">
        <v>299</v>
      </c>
      <c r="C288" s="19">
        <f>+'MAYO ORD'!N288</f>
        <v>389815</v>
      </c>
      <c r="D288" s="19">
        <f>+'AJ DEFINITIVO 2020 '!E288</f>
        <v>2040</v>
      </c>
      <c r="E288" s="19">
        <f>+'ISR ART 126'!C288</f>
        <v>227</v>
      </c>
      <c r="F288" s="19">
        <f t="shared" si="4"/>
        <v>392082</v>
      </c>
    </row>
    <row r="289" spans="1:6" x14ac:dyDescent="0.25">
      <c r="A289" s="9">
        <v>286</v>
      </c>
      <c r="B289" s="10" t="s">
        <v>300</v>
      </c>
      <c r="C289" s="19">
        <f>+'MAYO ORD'!N289</f>
        <v>410510</v>
      </c>
      <c r="D289" s="19">
        <f>+'AJ DEFINITIVO 2020 '!E289</f>
        <v>1613</v>
      </c>
      <c r="E289" s="19">
        <f>+'ISR ART 126'!C289</f>
        <v>180</v>
      </c>
      <c r="F289" s="19">
        <f t="shared" si="4"/>
        <v>412303</v>
      </c>
    </row>
    <row r="290" spans="1:6" x14ac:dyDescent="0.25">
      <c r="A290" s="9">
        <v>287</v>
      </c>
      <c r="B290" s="10" t="s">
        <v>301</v>
      </c>
      <c r="C290" s="19">
        <f>+'MAYO ORD'!N290</f>
        <v>146269</v>
      </c>
      <c r="D290" s="19">
        <f>+'AJ DEFINITIVO 2020 '!E290</f>
        <v>707</v>
      </c>
      <c r="E290" s="19">
        <f>+'ISR ART 126'!C290</f>
        <v>79</v>
      </c>
      <c r="F290" s="19">
        <f t="shared" si="4"/>
        <v>147055</v>
      </c>
    </row>
    <row r="291" spans="1:6" x14ac:dyDescent="0.25">
      <c r="A291" s="9">
        <v>288</v>
      </c>
      <c r="B291" s="10" t="s">
        <v>302</v>
      </c>
      <c r="C291" s="19">
        <f>+'MAYO ORD'!N291</f>
        <v>171484</v>
      </c>
      <c r="D291" s="19">
        <f>+'AJ DEFINITIVO 2020 '!E291</f>
        <v>313</v>
      </c>
      <c r="E291" s="19">
        <f>+'ISR ART 126'!C291</f>
        <v>35</v>
      </c>
      <c r="F291" s="19">
        <f t="shared" si="4"/>
        <v>171832</v>
      </c>
    </row>
    <row r="292" spans="1:6" x14ac:dyDescent="0.25">
      <c r="A292" s="9">
        <v>289</v>
      </c>
      <c r="B292" s="10" t="s">
        <v>303</v>
      </c>
      <c r="C292" s="19">
        <f>+'MAYO ORD'!N292</f>
        <v>199163</v>
      </c>
      <c r="D292" s="19">
        <f>+'AJ DEFINITIVO 2020 '!E292</f>
        <v>630</v>
      </c>
      <c r="E292" s="19">
        <f>+'ISR ART 126'!C292</f>
        <v>70</v>
      </c>
      <c r="F292" s="19">
        <f t="shared" si="4"/>
        <v>199863</v>
      </c>
    </row>
    <row r="293" spans="1:6" x14ac:dyDescent="0.25">
      <c r="A293" s="9">
        <v>290</v>
      </c>
      <c r="B293" s="10" t="s">
        <v>304</v>
      </c>
      <c r="C293" s="19">
        <f>+'MAYO ORD'!N293</f>
        <v>164233</v>
      </c>
      <c r="D293" s="19">
        <f>+'AJ DEFINITIVO 2020 '!E293</f>
        <v>583</v>
      </c>
      <c r="E293" s="19">
        <f>+'ISR ART 126'!C293</f>
        <v>65</v>
      </c>
      <c r="F293" s="19">
        <f t="shared" si="4"/>
        <v>164881</v>
      </c>
    </row>
    <row r="294" spans="1:6" x14ac:dyDescent="0.25">
      <c r="A294" s="9">
        <v>291</v>
      </c>
      <c r="B294" s="10" t="s">
        <v>305</v>
      </c>
      <c r="C294" s="19">
        <f>+'MAYO ORD'!N294</f>
        <v>403695</v>
      </c>
      <c r="D294" s="19">
        <f>+'AJ DEFINITIVO 2020 '!E294</f>
        <v>2331</v>
      </c>
      <c r="E294" s="19">
        <f>+'ISR ART 126'!C294</f>
        <v>260</v>
      </c>
      <c r="F294" s="19">
        <f t="shared" si="4"/>
        <v>406286</v>
      </c>
    </row>
    <row r="295" spans="1:6" x14ac:dyDescent="0.25">
      <c r="A295" s="9">
        <v>292</v>
      </c>
      <c r="B295" s="10" t="s">
        <v>306</v>
      </c>
      <c r="C295" s="19">
        <f>+'MAYO ORD'!N295</f>
        <v>224211</v>
      </c>
      <c r="D295" s="19">
        <f>+'AJ DEFINITIVO 2020 '!E295</f>
        <v>867</v>
      </c>
      <c r="E295" s="19">
        <f>+'ISR ART 126'!C295</f>
        <v>97</v>
      </c>
      <c r="F295" s="19">
        <f t="shared" si="4"/>
        <v>225175</v>
      </c>
    </row>
    <row r="296" spans="1:6" x14ac:dyDescent="0.25">
      <c r="A296" s="9">
        <v>293</v>
      </c>
      <c r="B296" s="10" t="s">
        <v>307</v>
      </c>
      <c r="C296" s="19">
        <f>+'MAYO ORD'!N296</f>
        <v>2435072</v>
      </c>
      <c r="D296" s="19">
        <f>+'AJ DEFINITIVO 2020 '!E296</f>
        <v>23064</v>
      </c>
      <c r="E296" s="19">
        <f>+'ISR ART 126'!C296</f>
        <v>2568</v>
      </c>
      <c r="F296" s="19">
        <f t="shared" si="4"/>
        <v>2460704</v>
      </c>
    </row>
    <row r="297" spans="1:6" x14ac:dyDescent="0.25">
      <c r="A297" s="9">
        <v>294</v>
      </c>
      <c r="B297" s="10" t="s">
        <v>308</v>
      </c>
      <c r="C297" s="19">
        <f>+'MAYO ORD'!N297</f>
        <v>790249</v>
      </c>
      <c r="D297" s="19">
        <f>+'AJ DEFINITIVO 2020 '!E297</f>
        <v>5852</v>
      </c>
      <c r="E297" s="19">
        <f>+'ISR ART 126'!C297</f>
        <v>652</v>
      </c>
      <c r="F297" s="19">
        <f t="shared" si="4"/>
        <v>796753</v>
      </c>
    </row>
    <row r="298" spans="1:6" x14ac:dyDescent="0.25">
      <c r="A298" s="9">
        <v>295</v>
      </c>
      <c r="B298" s="10" t="s">
        <v>309</v>
      </c>
      <c r="C298" s="19">
        <f>+'MAYO ORD'!N298</f>
        <v>1311299</v>
      </c>
      <c r="D298" s="19">
        <f>+'AJ DEFINITIVO 2020 '!E298</f>
        <v>8178</v>
      </c>
      <c r="E298" s="19">
        <f>+'ISR ART 126'!C298</f>
        <v>910</v>
      </c>
      <c r="F298" s="19">
        <f t="shared" si="4"/>
        <v>1320387</v>
      </c>
    </row>
    <row r="299" spans="1:6" x14ac:dyDescent="0.25">
      <c r="A299" s="9">
        <v>296</v>
      </c>
      <c r="B299" s="10" t="s">
        <v>310</v>
      </c>
      <c r="C299" s="19">
        <f>+'MAYO ORD'!N299</f>
        <v>170655</v>
      </c>
      <c r="D299" s="19">
        <f>+'AJ DEFINITIVO 2020 '!E299</f>
        <v>563</v>
      </c>
      <c r="E299" s="19">
        <f>+'ISR ART 126'!C299</f>
        <v>63</v>
      </c>
      <c r="F299" s="19">
        <f t="shared" si="4"/>
        <v>171281</v>
      </c>
    </row>
    <row r="300" spans="1:6" x14ac:dyDescent="0.25">
      <c r="A300" s="9">
        <v>297</v>
      </c>
      <c r="B300" s="10" t="s">
        <v>311</v>
      </c>
      <c r="C300" s="19">
        <f>+'MAYO ORD'!N300</f>
        <v>307461</v>
      </c>
      <c r="D300" s="19">
        <f>+'AJ DEFINITIVO 2020 '!E300</f>
        <v>1542</v>
      </c>
      <c r="E300" s="19">
        <f>+'ISR ART 126'!C300</f>
        <v>172</v>
      </c>
      <c r="F300" s="19">
        <f t="shared" si="4"/>
        <v>309175</v>
      </c>
    </row>
    <row r="301" spans="1:6" x14ac:dyDescent="0.25">
      <c r="A301" s="9">
        <v>298</v>
      </c>
      <c r="B301" s="10" t="s">
        <v>312</v>
      </c>
      <c r="C301" s="19">
        <f>+'MAYO ORD'!N301</f>
        <v>1470393</v>
      </c>
      <c r="D301" s="19">
        <f>+'AJ DEFINITIVO 2020 '!E301</f>
        <v>11824</v>
      </c>
      <c r="E301" s="19">
        <f>+'ISR ART 126'!C301</f>
        <v>1316</v>
      </c>
      <c r="F301" s="19">
        <f t="shared" si="4"/>
        <v>1483533</v>
      </c>
    </row>
    <row r="302" spans="1:6" x14ac:dyDescent="0.25">
      <c r="A302" s="9">
        <v>299</v>
      </c>
      <c r="B302" s="10" t="s">
        <v>313</v>
      </c>
      <c r="C302" s="19">
        <f>+'MAYO ORD'!N302</f>
        <v>193810</v>
      </c>
      <c r="D302" s="19">
        <f>+'AJ DEFINITIVO 2020 '!E302</f>
        <v>583</v>
      </c>
      <c r="E302" s="19">
        <f>+'ISR ART 126'!C302</f>
        <v>65</v>
      </c>
      <c r="F302" s="19">
        <f t="shared" si="4"/>
        <v>194458</v>
      </c>
    </row>
    <row r="303" spans="1:6" x14ac:dyDescent="0.25">
      <c r="A303" s="9">
        <v>300</v>
      </c>
      <c r="B303" s="10" t="s">
        <v>314</v>
      </c>
      <c r="C303" s="19">
        <f>+'MAYO ORD'!N303</f>
        <v>589865</v>
      </c>
      <c r="D303" s="19">
        <f>+'AJ DEFINITIVO 2020 '!E303</f>
        <v>3577</v>
      </c>
      <c r="E303" s="19">
        <f>+'ISR ART 126'!C303</f>
        <v>398</v>
      </c>
      <c r="F303" s="19">
        <f t="shared" si="4"/>
        <v>593840</v>
      </c>
    </row>
    <row r="304" spans="1:6" x14ac:dyDescent="0.25">
      <c r="A304" s="9">
        <v>301</v>
      </c>
      <c r="B304" s="10" t="s">
        <v>315</v>
      </c>
      <c r="C304" s="19">
        <f>+'MAYO ORD'!N304</f>
        <v>477211</v>
      </c>
      <c r="D304" s="19">
        <f>+'AJ DEFINITIVO 2020 '!E304</f>
        <v>1703</v>
      </c>
      <c r="E304" s="19">
        <f>+'ISR ART 126'!C304</f>
        <v>190</v>
      </c>
      <c r="F304" s="19">
        <f t="shared" si="4"/>
        <v>479104</v>
      </c>
    </row>
    <row r="305" spans="1:6" x14ac:dyDescent="0.25">
      <c r="A305" s="9">
        <v>302</v>
      </c>
      <c r="B305" s="10" t="s">
        <v>316</v>
      </c>
      <c r="C305" s="19">
        <f>+'MAYO ORD'!N305</f>
        <v>486315</v>
      </c>
      <c r="D305" s="19">
        <f>+'AJ DEFINITIVO 2020 '!E305</f>
        <v>2410</v>
      </c>
      <c r="E305" s="19">
        <f>+'ISR ART 126'!C305</f>
        <v>268</v>
      </c>
      <c r="F305" s="19">
        <f t="shared" si="4"/>
        <v>488993</v>
      </c>
    </row>
    <row r="306" spans="1:6" x14ac:dyDescent="0.25">
      <c r="A306" s="9">
        <v>303</v>
      </c>
      <c r="B306" s="10" t="s">
        <v>317</v>
      </c>
      <c r="C306" s="19">
        <f>+'MAYO ORD'!N306</f>
        <v>156530</v>
      </c>
      <c r="D306" s="19">
        <f>+'AJ DEFINITIVO 2020 '!E306</f>
        <v>561</v>
      </c>
      <c r="E306" s="19">
        <f>+'ISR ART 126'!C306</f>
        <v>63</v>
      </c>
      <c r="F306" s="19">
        <f t="shared" si="4"/>
        <v>157154</v>
      </c>
    </row>
    <row r="307" spans="1:6" x14ac:dyDescent="0.25">
      <c r="A307" s="9">
        <v>304</v>
      </c>
      <c r="B307" s="10" t="s">
        <v>318</v>
      </c>
      <c r="C307" s="19">
        <f>+'MAYO ORD'!N307</f>
        <v>166104</v>
      </c>
      <c r="D307" s="19">
        <f>+'AJ DEFINITIVO 2020 '!E307</f>
        <v>574</v>
      </c>
      <c r="E307" s="19">
        <f>+'ISR ART 126'!C307</f>
        <v>64</v>
      </c>
      <c r="F307" s="19">
        <f t="shared" si="4"/>
        <v>166742</v>
      </c>
    </row>
    <row r="308" spans="1:6" x14ac:dyDescent="0.25">
      <c r="A308" s="9">
        <v>305</v>
      </c>
      <c r="B308" s="10" t="s">
        <v>319</v>
      </c>
      <c r="C308" s="19">
        <f>+'MAYO ORD'!N308</f>
        <v>523723</v>
      </c>
      <c r="D308" s="19">
        <f>+'AJ DEFINITIVO 2020 '!E308</f>
        <v>3541</v>
      </c>
      <c r="E308" s="19">
        <f>+'ISR ART 126'!C308</f>
        <v>394</v>
      </c>
      <c r="F308" s="19">
        <f t="shared" si="4"/>
        <v>527658</v>
      </c>
    </row>
    <row r="309" spans="1:6" x14ac:dyDescent="0.25">
      <c r="A309" s="9">
        <v>306</v>
      </c>
      <c r="B309" s="10" t="s">
        <v>320</v>
      </c>
      <c r="C309" s="19">
        <f>+'MAYO ORD'!N309</f>
        <v>497148</v>
      </c>
      <c r="D309" s="19">
        <f>+'AJ DEFINITIVO 2020 '!E309</f>
        <v>2550</v>
      </c>
      <c r="E309" s="19">
        <f>+'ISR ART 126'!C309</f>
        <v>284</v>
      </c>
      <c r="F309" s="19">
        <f t="shared" si="4"/>
        <v>499982</v>
      </c>
    </row>
    <row r="310" spans="1:6" x14ac:dyDescent="0.25">
      <c r="A310" s="9">
        <v>307</v>
      </c>
      <c r="B310" s="10" t="s">
        <v>321</v>
      </c>
      <c r="C310" s="19">
        <f>+'MAYO ORD'!N310</f>
        <v>840278</v>
      </c>
      <c r="D310" s="19">
        <f>+'AJ DEFINITIVO 2020 '!E310</f>
        <v>6949</v>
      </c>
      <c r="E310" s="19">
        <f>+'ISR ART 126'!C310</f>
        <v>774</v>
      </c>
      <c r="F310" s="19">
        <f t="shared" si="4"/>
        <v>848001</v>
      </c>
    </row>
    <row r="311" spans="1:6" x14ac:dyDescent="0.25">
      <c r="A311" s="9">
        <v>308</v>
      </c>
      <c r="B311" s="10" t="s">
        <v>322</v>
      </c>
      <c r="C311" s="19">
        <f>+'MAYO ORD'!N311</f>
        <v>526081</v>
      </c>
      <c r="D311" s="19">
        <f>+'AJ DEFINITIVO 2020 '!E311</f>
        <v>2483</v>
      </c>
      <c r="E311" s="19">
        <f>+'ISR ART 126'!C311</f>
        <v>276</v>
      </c>
      <c r="F311" s="19">
        <f t="shared" si="4"/>
        <v>528840</v>
      </c>
    </row>
    <row r="312" spans="1:6" x14ac:dyDescent="0.25">
      <c r="A312" s="9">
        <v>309</v>
      </c>
      <c r="B312" s="10" t="s">
        <v>323</v>
      </c>
      <c r="C312" s="19">
        <f>+'MAYO ORD'!N312</f>
        <v>1024336</v>
      </c>
      <c r="D312" s="19">
        <f>+'AJ DEFINITIVO 2020 '!E312</f>
        <v>5933</v>
      </c>
      <c r="E312" s="19">
        <f>+'ISR ART 126'!C312</f>
        <v>661</v>
      </c>
      <c r="F312" s="19">
        <f t="shared" si="4"/>
        <v>1030930</v>
      </c>
    </row>
    <row r="313" spans="1:6" x14ac:dyDescent="0.25">
      <c r="A313" s="9">
        <v>310</v>
      </c>
      <c r="B313" s="10" t="s">
        <v>324</v>
      </c>
      <c r="C313" s="19">
        <f>+'MAYO ORD'!N313</f>
        <v>929626</v>
      </c>
      <c r="D313" s="19">
        <f>+'AJ DEFINITIVO 2020 '!E313</f>
        <v>8212</v>
      </c>
      <c r="E313" s="19">
        <f>+'ISR ART 126'!C313</f>
        <v>914</v>
      </c>
      <c r="F313" s="19">
        <f t="shared" si="4"/>
        <v>938752</v>
      </c>
    </row>
    <row r="314" spans="1:6" x14ac:dyDescent="0.25">
      <c r="A314" s="9">
        <v>311</v>
      </c>
      <c r="B314" s="10" t="s">
        <v>325</v>
      </c>
      <c r="C314" s="19">
        <f>+'MAYO ORD'!N314</f>
        <v>186667</v>
      </c>
      <c r="D314" s="19">
        <f>+'AJ DEFINITIVO 2020 '!E314</f>
        <v>468</v>
      </c>
      <c r="E314" s="19">
        <f>+'ISR ART 126'!C314</f>
        <v>52</v>
      </c>
      <c r="F314" s="19">
        <f t="shared" si="4"/>
        <v>187187</v>
      </c>
    </row>
    <row r="315" spans="1:6" x14ac:dyDescent="0.25">
      <c r="A315" s="9">
        <v>312</v>
      </c>
      <c r="B315" s="10" t="s">
        <v>326</v>
      </c>
      <c r="C315" s="19">
        <f>+'MAYO ORD'!N315</f>
        <v>886227</v>
      </c>
      <c r="D315" s="19">
        <f>+'AJ DEFINITIVO 2020 '!E315</f>
        <v>6049</v>
      </c>
      <c r="E315" s="19">
        <f>+'ISR ART 126'!C315</f>
        <v>673</v>
      </c>
      <c r="F315" s="19">
        <f t="shared" si="4"/>
        <v>892949</v>
      </c>
    </row>
    <row r="316" spans="1:6" x14ac:dyDescent="0.25">
      <c r="A316" s="9">
        <v>313</v>
      </c>
      <c r="B316" s="10" t="s">
        <v>327</v>
      </c>
      <c r="C316" s="19">
        <f>+'MAYO ORD'!N316</f>
        <v>188342</v>
      </c>
      <c r="D316" s="19">
        <f>+'AJ DEFINITIVO 2020 '!E316</f>
        <v>385</v>
      </c>
      <c r="E316" s="19">
        <f>+'ISR ART 126'!C316</f>
        <v>43</v>
      </c>
      <c r="F316" s="19">
        <f t="shared" si="4"/>
        <v>188770</v>
      </c>
    </row>
    <row r="317" spans="1:6" x14ac:dyDescent="0.25">
      <c r="A317" s="9">
        <v>314</v>
      </c>
      <c r="B317" s="10" t="s">
        <v>328</v>
      </c>
      <c r="C317" s="19">
        <f>+'MAYO ORD'!N317</f>
        <v>338918</v>
      </c>
      <c r="D317" s="19">
        <f>+'AJ DEFINITIVO 2020 '!E317</f>
        <v>1636</v>
      </c>
      <c r="E317" s="19">
        <f>+'ISR ART 126'!C317</f>
        <v>182</v>
      </c>
      <c r="F317" s="19">
        <f t="shared" si="4"/>
        <v>340736</v>
      </c>
    </row>
    <row r="318" spans="1:6" x14ac:dyDescent="0.25">
      <c r="A318" s="9">
        <v>315</v>
      </c>
      <c r="B318" s="10" t="s">
        <v>329</v>
      </c>
      <c r="C318" s="19">
        <f>+'MAYO ORD'!N318</f>
        <v>323649</v>
      </c>
      <c r="D318" s="19">
        <f>+'AJ DEFINITIVO 2020 '!E318</f>
        <v>1209</v>
      </c>
      <c r="E318" s="19">
        <f>+'ISR ART 126'!C318</f>
        <v>135</v>
      </c>
      <c r="F318" s="19">
        <f t="shared" si="4"/>
        <v>324993</v>
      </c>
    </row>
    <row r="319" spans="1:6" x14ac:dyDescent="0.25">
      <c r="A319" s="9">
        <v>316</v>
      </c>
      <c r="B319" s="10" t="s">
        <v>330</v>
      </c>
      <c r="C319" s="19">
        <f>+'MAYO ORD'!N319</f>
        <v>219657</v>
      </c>
      <c r="D319" s="19">
        <f>+'AJ DEFINITIVO 2020 '!E319</f>
        <v>482</v>
      </c>
      <c r="E319" s="19">
        <f>+'ISR ART 126'!C319</f>
        <v>54</v>
      </c>
      <c r="F319" s="19">
        <f t="shared" si="4"/>
        <v>220193</v>
      </c>
    </row>
    <row r="320" spans="1:6" x14ac:dyDescent="0.25">
      <c r="A320" s="9">
        <v>317</v>
      </c>
      <c r="B320" s="10" t="s">
        <v>331</v>
      </c>
      <c r="C320" s="19">
        <f>+'MAYO ORD'!N320</f>
        <v>267739</v>
      </c>
      <c r="D320" s="19">
        <f>+'AJ DEFINITIVO 2020 '!E320</f>
        <v>1320</v>
      </c>
      <c r="E320" s="19">
        <f>+'ISR ART 126'!C320</f>
        <v>147</v>
      </c>
      <c r="F320" s="19">
        <f t="shared" si="4"/>
        <v>269206</v>
      </c>
    </row>
    <row r="321" spans="1:6" x14ac:dyDescent="0.25">
      <c r="A321" s="9">
        <v>318</v>
      </c>
      <c r="B321" s="10" t="s">
        <v>332</v>
      </c>
      <c r="C321" s="19">
        <f>+'MAYO ORD'!N321</f>
        <v>9239431</v>
      </c>
      <c r="D321" s="19">
        <f>+'AJ DEFINITIVO 2020 '!E321</f>
        <v>97894</v>
      </c>
      <c r="E321" s="19">
        <f>+'ISR ART 126'!C321</f>
        <v>10900</v>
      </c>
      <c r="F321" s="19">
        <f t="shared" si="4"/>
        <v>9348225</v>
      </c>
    </row>
    <row r="322" spans="1:6" x14ac:dyDescent="0.25">
      <c r="A322" s="9">
        <v>319</v>
      </c>
      <c r="B322" s="10" t="s">
        <v>333</v>
      </c>
      <c r="C322" s="19">
        <f>+'MAYO ORD'!N322</f>
        <v>126150</v>
      </c>
      <c r="D322" s="19">
        <f>+'AJ DEFINITIVO 2020 '!E322</f>
        <v>509</v>
      </c>
      <c r="E322" s="19">
        <f>+'ISR ART 126'!C322</f>
        <v>57</v>
      </c>
      <c r="F322" s="19">
        <f t="shared" si="4"/>
        <v>126716</v>
      </c>
    </row>
    <row r="323" spans="1:6" x14ac:dyDescent="0.25">
      <c r="A323" s="9">
        <v>320</v>
      </c>
      <c r="B323" s="10" t="s">
        <v>334</v>
      </c>
      <c r="C323" s="19">
        <f>+'MAYO ORD'!N323</f>
        <v>117916</v>
      </c>
      <c r="D323" s="19">
        <f>+'AJ DEFINITIVO 2020 '!E323</f>
        <v>382</v>
      </c>
      <c r="E323" s="19">
        <f>+'ISR ART 126'!C323</f>
        <v>43</v>
      </c>
      <c r="F323" s="19">
        <f t="shared" si="4"/>
        <v>118341</v>
      </c>
    </row>
    <row r="324" spans="1:6" x14ac:dyDescent="0.25">
      <c r="A324" s="9">
        <v>321</v>
      </c>
      <c r="B324" s="10" t="s">
        <v>335</v>
      </c>
      <c r="C324" s="19">
        <f>+'MAYO ORD'!N324</f>
        <v>158618</v>
      </c>
      <c r="D324" s="19">
        <f>+'AJ DEFINITIVO 2020 '!E324</f>
        <v>451</v>
      </c>
      <c r="E324" s="19">
        <f>+'ISR ART 126'!C324</f>
        <v>50</v>
      </c>
      <c r="F324" s="19">
        <f t="shared" ref="F324:F387" si="5">SUM(C324:E324)</f>
        <v>159119</v>
      </c>
    </row>
    <row r="325" spans="1:6" x14ac:dyDescent="0.25">
      <c r="A325" s="9">
        <v>322</v>
      </c>
      <c r="B325" s="10" t="s">
        <v>336</v>
      </c>
      <c r="C325" s="19">
        <f>+'MAYO ORD'!N325</f>
        <v>196884</v>
      </c>
      <c r="D325" s="19">
        <f>+'AJ DEFINITIVO 2020 '!E325</f>
        <v>407</v>
      </c>
      <c r="E325" s="19">
        <f>+'ISR ART 126'!C325</f>
        <v>45</v>
      </c>
      <c r="F325" s="19">
        <f t="shared" si="5"/>
        <v>197336</v>
      </c>
    </row>
    <row r="326" spans="1:6" x14ac:dyDescent="0.25">
      <c r="A326" s="9">
        <v>323</v>
      </c>
      <c r="B326" s="10" t="s">
        <v>337</v>
      </c>
      <c r="C326" s="19">
        <f>+'MAYO ORD'!N326</f>
        <v>281425</v>
      </c>
      <c r="D326" s="19">
        <f>+'AJ DEFINITIVO 2020 '!E326</f>
        <v>1282</v>
      </c>
      <c r="E326" s="19">
        <f>+'ISR ART 126'!C326</f>
        <v>143</v>
      </c>
      <c r="F326" s="19">
        <f t="shared" si="5"/>
        <v>282850</v>
      </c>
    </row>
    <row r="327" spans="1:6" x14ac:dyDescent="0.25">
      <c r="A327" s="9">
        <v>324</v>
      </c>
      <c r="B327" s="10" t="s">
        <v>338</v>
      </c>
      <c r="C327" s="19">
        <f>+'MAYO ORD'!N327</f>
        <v>4412241</v>
      </c>
      <c r="D327" s="19">
        <f>+'AJ DEFINITIVO 2020 '!E327</f>
        <v>35286</v>
      </c>
      <c r="E327" s="19">
        <f>+'ISR ART 126'!C327</f>
        <v>3929</v>
      </c>
      <c r="F327" s="19">
        <f t="shared" si="5"/>
        <v>4451456</v>
      </c>
    </row>
    <row r="328" spans="1:6" x14ac:dyDescent="0.25">
      <c r="A328" s="9">
        <v>325</v>
      </c>
      <c r="B328" s="10" t="s">
        <v>339</v>
      </c>
      <c r="C328" s="19">
        <f>+'MAYO ORD'!N328</f>
        <v>1119104</v>
      </c>
      <c r="D328" s="19">
        <f>+'AJ DEFINITIVO 2020 '!E328</f>
        <v>7640</v>
      </c>
      <c r="E328" s="19">
        <f>+'ISR ART 126'!C328</f>
        <v>851</v>
      </c>
      <c r="F328" s="19">
        <f t="shared" si="5"/>
        <v>1127595</v>
      </c>
    </row>
    <row r="329" spans="1:6" x14ac:dyDescent="0.25">
      <c r="A329" s="9">
        <v>326</v>
      </c>
      <c r="B329" s="10" t="s">
        <v>340</v>
      </c>
      <c r="C329" s="19">
        <f>+'MAYO ORD'!N329</f>
        <v>644264</v>
      </c>
      <c r="D329" s="19">
        <f>+'AJ DEFINITIVO 2020 '!E329</f>
        <v>3321</v>
      </c>
      <c r="E329" s="19">
        <f>+'ISR ART 126'!C329</f>
        <v>370</v>
      </c>
      <c r="F329" s="19">
        <f t="shared" si="5"/>
        <v>647955</v>
      </c>
    </row>
    <row r="330" spans="1:6" x14ac:dyDescent="0.25">
      <c r="A330" s="9">
        <v>327</v>
      </c>
      <c r="B330" s="10" t="s">
        <v>341</v>
      </c>
      <c r="C330" s="19">
        <f>+'MAYO ORD'!N330</f>
        <v>2943763</v>
      </c>
      <c r="D330" s="19">
        <f>+'AJ DEFINITIVO 2020 '!E330</f>
        <v>17428</v>
      </c>
      <c r="E330" s="19">
        <f>+'ISR ART 126'!C330</f>
        <v>1940</v>
      </c>
      <c r="F330" s="19">
        <f t="shared" si="5"/>
        <v>2963131</v>
      </c>
    </row>
    <row r="331" spans="1:6" x14ac:dyDescent="0.25">
      <c r="A331" s="9">
        <v>328</v>
      </c>
      <c r="B331" s="10" t="s">
        <v>342</v>
      </c>
      <c r="C331" s="19">
        <f>+'MAYO ORD'!N331</f>
        <v>193473</v>
      </c>
      <c r="D331" s="19">
        <f>+'AJ DEFINITIVO 2020 '!E331</f>
        <v>747</v>
      </c>
      <c r="E331" s="19">
        <f>+'ISR ART 126'!C331</f>
        <v>83</v>
      </c>
      <c r="F331" s="19">
        <f t="shared" si="5"/>
        <v>194303</v>
      </c>
    </row>
    <row r="332" spans="1:6" x14ac:dyDescent="0.25">
      <c r="A332" s="9">
        <v>329</v>
      </c>
      <c r="B332" s="10" t="s">
        <v>343</v>
      </c>
      <c r="C332" s="19">
        <f>+'MAYO ORD'!N332</f>
        <v>193649</v>
      </c>
      <c r="D332" s="19">
        <f>+'AJ DEFINITIVO 2020 '!E332</f>
        <v>622</v>
      </c>
      <c r="E332" s="19">
        <f>+'ISR ART 126'!C332</f>
        <v>69</v>
      </c>
      <c r="F332" s="19">
        <f t="shared" si="5"/>
        <v>194340</v>
      </c>
    </row>
    <row r="333" spans="1:6" x14ac:dyDescent="0.25">
      <c r="A333" s="9">
        <v>330</v>
      </c>
      <c r="B333" s="10" t="s">
        <v>344</v>
      </c>
      <c r="C333" s="19">
        <f>+'MAYO ORD'!N333</f>
        <v>407349</v>
      </c>
      <c r="D333" s="19">
        <f>+'AJ DEFINITIVO 2020 '!E333</f>
        <v>2441</v>
      </c>
      <c r="E333" s="19">
        <f>+'ISR ART 126'!C333</f>
        <v>272</v>
      </c>
      <c r="F333" s="19">
        <f t="shared" si="5"/>
        <v>410062</v>
      </c>
    </row>
    <row r="334" spans="1:6" x14ac:dyDescent="0.25">
      <c r="A334" s="9">
        <v>331</v>
      </c>
      <c r="B334" s="10" t="s">
        <v>345</v>
      </c>
      <c r="C334" s="19">
        <f>+'MAYO ORD'!N334</f>
        <v>342431</v>
      </c>
      <c r="D334" s="19">
        <f>+'AJ DEFINITIVO 2020 '!E334</f>
        <v>2507</v>
      </c>
      <c r="E334" s="19">
        <f>+'ISR ART 126'!C334</f>
        <v>279</v>
      </c>
      <c r="F334" s="19">
        <f t="shared" si="5"/>
        <v>345217</v>
      </c>
    </row>
    <row r="335" spans="1:6" x14ac:dyDescent="0.25">
      <c r="A335" s="9">
        <v>332</v>
      </c>
      <c r="B335" s="10" t="s">
        <v>346</v>
      </c>
      <c r="C335" s="19">
        <f>+'MAYO ORD'!N335</f>
        <v>98331</v>
      </c>
      <c r="D335" s="19">
        <f>+'AJ DEFINITIVO 2020 '!E335</f>
        <v>222</v>
      </c>
      <c r="E335" s="19">
        <f>+'ISR ART 126'!C335</f>
        <v>25</v>
      </c>
      <c r="F335" s="19">
        <f t="shared" si="5"/>
        <v>98578</v>
      </c>
    </row>
    <row r="336" spans="1:6" x14ac:dyDescent="0.25">
      <c r="A336" s="9">
        <v>333</v>
      </c>
      <c r="B336" s="10" t="s">
        <v>347</v>
      </c>
      <c r="C336" s="19">
        <f>+'MAYO ORD'!N336</f>
        <v>482141</v>
      </c>
      <c r="D336" s="19">
        <f>+'AJ DEFINITIVO 2020 '!E336</f>
        <v>4642</v>
      </c>
      <c r="E336" s="19">
        <f>+'ISR ART 126'!C336</f>
        <v>517</v>
      </c>
      <c r="F336" s="19">
        <f t="shared" si="5"/>
        <v>487300</v>
      </c>
    </row>
    <row r="337" spans="1:6" x14ac:dyDescent="0.25">
      <c r="A337" s="9">
        <v>334</v>
      </c>
      <c r="B337" s="10" t="s">
        <v>348</v>
      </c>
      <c r="C337" s="19">
        <f>+'MAYO ORD'!N337</f>
        <v>4280848</v>
      </c>
      <c r="D337" s="19">
        <f>+'AJ DEFINITIVO 2020 '!E337</f>
        <v>33732</v>
      </c>
      <c r="E337" s="19">
        <f>+'ISR ART 126'!C337</f>
        <v>3756</v>
      </c>
      <c r="F337" s="19">
        <f t="shared" si="5"/>
        <v>4318336</v>
      </c>
    </row>
    <row r="338" spans="1:6" x14ac:dyDescent="0.25">
      <c r="A338" s="9">
        <v>335</v>
      </c>
      <c r="B338" s="10" t="s">
        <v>349</v>
      </c>
      <c r="C338" s="19">
        <f>+'MAYO ORD'!N338</f>
        <v>195511</v>
      </c>
      <c r="D338" s="19">
        <f>+'AJ DEFINITIVO 2020 '!E338</f>
        <v>450</v>
      </c>
      <c r="E338" s="19">
        <f>+'ISR ART 126'!C338</f>
        <v>50</v>
      </c>
      <c r="F338" s="19">
        <f t="shared" si="5"/>
        <v>196011</v>
      </c>
    </row>
    <row r="339" spans="1:6" x14ac:dyDescent="0.25">
      <c r="A339" s="9">
        <v>336</v>
      </c>
      <c r="B339" s="10" t="s">
        <v>350</v>
      </c>
      <c r="C339" s="19">
        <f>+'MAYO ORD'!N339</f>
        <v>366062</v>
      </c>
      <c r="D339" s="19">
        <f>+'AJ DEFINITIVO 2020 '!E339</f>
        <v>1498</v>
      </c>
      <c r="E339" s="19">
        <f>+'ISR ART 126'!C339</f>
        <v>167</v>
      </c>
      <c r="F339" s="19">
        <f t="shared" si="5"/>
        <v>367727</v>
      </c>
    </row>
    <row r="340" spans="1:6" x14ac:dyDescent="0.25">
      <c r="A340" s="9">
        <v>337</v>
      </c>
      <c r="B340" s="10" t="s">
        <v>351</v>
      </c>
      <c r="C340" s="19">
        <f>+'MAYO ORD'!N340</f>
        <v>659063</v>
      </c>
      <c r="D340" s="19">
        <f>+'AJ DEFINITIVO 2020 '!E340</f>
        <v>4453</v>
      </c>
      <c r="E340" s="19">
        <f>+'ISR ART 126'!C340</f>
        <v>496</v>
      </c>
      <c r="F340" s="19">
        <f t="shared" si="5"/>
        <v>664012</v>
      </c>
    </row>
    <row r="341" spans="1:6" x14ac:dyDescent="0.25">
      <c r="A341" s="9">
        <v>338</v>
      </c>
      <c r="B341" s="10" t="s">
        <v>352</v>
      </c>
      <c r="C341" s="19">
        <f>+'MAYO ORD'!N341</f>
        <v>1419002</v>
      </c>
      <c r="D341" s="19">
        <f>+'AJ DEFINITIVO 2020 '!E341</f>
        <v>11904</v>
      </c>
      <c r="E341" s="19">
        <f>+'ISR ART 126'!C341</f>
        <v>1325</v>
      </c>
      <c r="F341" s="19">
        <f t="shared" si="5"/>
        <v>1432231</v>
      </c>
    </row>
    <row r="342" spans="1:6" x14ac:dyDescent="0.25">
      <c r="A342" s="9">
        <v>339</v>
      </c>
      <c r="B342" s="10" t="s">
        <v>353</v>
      </c>
      <c r="C342" s="19">
        <f>+'MAYO ORD'!N342</f>
        <v>633919</v>
      </c>
      <c r="D342" s="19">
        <f>+'AJ DEFINITIVO 2020 '!E342</f>
        <v>2796</v>
      </c>
      <c r="E342" s="19">
        <f>+'ISR ART 126'!C342</f>
        <v>311</v>
      </c>
      <c r="F342" s="19">
        <f t="shared" si="5"/>
        <v>637026</v>
      </c>
    </row>
    <row r="343" spans="1:6" x14ac:dyDescent="0.25">
      <c r="A343" s="9">
        <v>340</v>
      </c>
      <c r="B343" s="10" t="s">
        <v>354</v>
      </c>
      <c r="C343" s="19">
        <f>+'MAYO ORD'!N343</f>
        <v>223750</v>
      </c>
      <c r="D343" s="19">
        <f>+'AJ DEFINITIVO 2020 '!E343</f>
        <v>975</v>
      </c>
      <c r="E343" s="19">
        <f>+'ISR ART 126'!C343</f>
        <v>109</v>
      </c>
      <c r="F343" s="19">
        <f t="shared" si="5"/>
        <v>224834</v>
      </c>
    </row>
    <row r="344" spans="1:6" x14ac:dyDescent="0.25">
      <c r="A344" s="9">
        <v>341</v>
      </c>
      <c r="B344" s="10" t="s">
        <v>355</v>
      </c>
      <c r="C344" s="19">
        <f>+'MAYO ORD'!N344</f>
        <v>173352</v>
      </c>
      <c r="D344" s="19">
        <f>+'AJ DEFINITIVO 2020 '!E344</f>
        <v>950</v>
      </c>
      <c r="E344" s="19">
        <f>+'ISR ART 126'!C344</f>
        <v>106</v>
      </c>
      <c r="F344" s="19">
        <f t="shared" si="5"/>
        <v>174408</v>
      </c>
    </row>
    <row r="345" spans="1:6" x14ac:dyDescent="0.25">
      <c r="A345" s="9">
        <v>342</v>
      </c>
      <c r="B345" s="10" t="s">
        <v>356</v>
      </c>
      <c r="C345" s="19">
        <f>+'MAYO ORD'!N345</f>
        <v>743259</v>
      </c>
      <c r="D345" s="19">
        <f>+'AJ DEFINITIVO 2020 '!E345</f>
        <v>4296</v>
      </c>
      <c r="E345" s="19">
        <f>+'ISR ART 126'!C345</f>
        <v>478</v>
      </c>
      <c r="F345" s="19">
        <f t="shared" si="5"/>
        <v>748033</v>
      </c>
    </row>
    <row r="346" spans="1:6" x14ac:dyDescent="0.25">
      <c r="A346" s="9">
        <v>343</v>
      </c>
      <c r="B346" s="10" t="s">
        <v>357</v>
      </c>
      <c r="C346" s="19">
        <f>+'MAYO ORD'!N346</f>
        <v>318925</v>
      </c>
      <c r="D346" s="19">
        <f>+'AJ DEFINITIVO 2020 '!E346</f>
        <v>1680</v>
      </c>
      <c r="E346" s="19">
        <f>+'ISR ART 126'!C346</f>
        <v>187</v>
      </c>
      <c r="F346" s="19">
        <f t="shared" si="5"/>
        <v>320792</v>
      </c>
    </row>
    <row r="347" spans="1:6" x14ac:dyDescent="0.25">
      <c r="A347" s="9">
        <v>344</v>
      </c>
      <c r="B347" s="10" t="s">
        <v>358</v>
      </c>
      <c r="C347" s="19">
        <f>+'MAYO ORD'!N347</f>
        <v>379705</v>
      </c>
      <c r="D347" s="19">
        <f>+'AJ DEFINITIVO 2020 '!E347</f>
        <v>1806</v>
      </c>
      <c r="E347" s="19">
        <f>+'ISR ART 126'!C347</f>
        <v>201</v>
      </c>
      <c r="F347" s="19">
        <f t="shared" si="5"/>
        <v>381712</v>
      </c>
    </row>
    <row r="348" spans="1:6" x14ac:dyDescent="0.25">
      <c r="A348" s="9">
        <v>345</v>
      </c>
      <c r="B348" s="10" t="s">
        <v>359</v>
      </c>
      <c r="C348" s="19">
        <f>+'MAYO ORD'!N348</f>
        <v>431420</v>
      </c>
      <c r="D348" s="19">
        <f>+'AJ DEFINITIVO 2020 '!E348</f>
        <v>2341</v>
      </c>
      <c r="E348" s="19">
        <f>+'ISR ART 126'!C348</f>
        <v>261</v>
      </c>
      <c r="F348" s="19">
        <f t="shared" si="5"/>
        <v>434022</v>
      </c>
    </row>
    <row r="349" spans="1:6" x14ac:dyDescent="0.25">
      <c r="A349" s="9">
        <v>346</v>
      </c>
      <c r="B349" s="10" t="s">
        <v>360</v>
      </c>
      <c r="C349" s="19">
        <f>+'MAYO ORD'!N349</f>
        <v>266563</v>
      </c>
      <c r="D349" s="19">
        <f>+'AJ DEFINITIVO 2020 '!E349</f>
        <v>1347</v>
      </c>
      <c r="E349" s="19">
        <f>+'ISR ART 126'!C349</f>
        <v>150</v>
      </c>
      <c r="F349" s="19">
        <f t="shared" si="5"/>
        <v>268060</v>
      </c>
    </row>
    <row r="350" spans="1:6" x14ac:dyDescent="0.25">
      <c r="A350" s="9">
        <v>347</v>
      </c>
      <c r="B350" s="10" t="s">
        <v>361</v>
      </c>
      <c r="C350" s="19">
        <f>+'MAYO ORD'!N350</f>
        <v>396416</v>
      </c>
      <c r="D350" s="19">
        <f>+'AJ DEFINITIVO 2020 '!E350</f>
        <v>2539</v>
      </c>
      <c r="E350" s="19">
        <f>+'ISR ART 126'!C350</f>
        <v>283</v>
      </c>
      <c r="F350" s="19">
        <f t="shared" si="5"/>
        <v>399238</v>
      </c>
    </row>
    <row r="351" spans="1:6" x14ac:dyDescent="0.25">
      <c r="A351" s="9">
        <v>348</v>
      </c>
      <c r="B351" s="10" t="s">
        <v>362</v>
      </c>
      <c r="C351" s="19">
        <f>+'MAYO ORD'!N351</f>
        <v>965238</v>
      </c>
      <c r="D351" s="19">
        <f>+'AJ DEFINITIVO 2020 '!E351</f>
        <v>5155</v>
      </c>
      <c r="E351" s="19">
        <f>+'ISR ART 126'!C351</f>
        <v>574</v>
      </c>
      <c r="F351" s="19">
        <f t="shared" si="5"/>
        <v>970967</v>
      </c>
    </row>
    <row r="352" spans="1:6" x14ac:dyDescent="0.25">
      <c r="A352" s="9">
        <v>349</v>
      </c>
      <c r="B352" s="10" t="s">
        <v>363</v>
      </c>
      <c r="C352" s="19">
        <f>+'MAYO ORD'!N352</f>
        <v>265820</v>
      </c>
      <c r="D352" s="19">
        <f>+'AJ DEFINITIVO 2020 '!E352</f>
        <v>1135</v>
      </c>
      <c r="E352" s="19">
        <f>+'ISR ART 126'!C352</f>
        <v>126</v>
      </c>
      <c r="F352" s="19">
        <f t="shared" si="5"/>
        <v>267081</v>
      </c>
    </row>
    <row r="353" spans="1:6" x14ac:dyDescent="0.25">
      <c r="A353" s="9">
        <v>350</v>
      </c>
      <c r="B353" s="10" t="s">
        <v>364</v>
      </c>
      <c r="C353" s="19">
        <f>+'MAYO ORD'!N353</f>
        <v>2146891</v>
      </c>
      <c r="D353" s="19">
        <f>+'AJ DEFINITIVO 2020 '!E353</f>
        <v>15503</v>
      </c>
      <c r="E353" s="19">
        <f>+'ISR ART 126'!C353</f>
        <v>1726</v>
      </c>
      <c r="F353" s="19">
        <f t="shared" si="5"/>
        <v>2164120</v>
      </c>
    </row>
    <row r="354" spans="1:6" x14ac:dyDescent="0.25">
      <c r="A354" s="9">
        <v>351</v>
      </c>
      <c r="B354" s="10" t="s">
        <v>365</v>
      </c>
      <c r="C354" s="19">
        <f>+'MAYO ORD'!N354</f>
        <v>349539</v>
      </c>
      <c r="D354" s="19">
        <f>+'AJ DEFINITIVO 2020 '!E354</f>
        <v>1801</v>
      </c>
      <c r="E354" s="19">
        <f>+'ISR ART 126'!C354</f>
        <v>201</v>
      </c>
      <c r="F354" s="19">
        <f t="shared" si="5"/>
        <v>351541</v>
      </c>
    </row>
    <row r="355" spans="1:6" x14ac:dyDescent="0.25">
      <c r="A355" s="9">
        <v>352</v>
      </c>
      <c r="B355" s="10" t="s">
        <v>366</v>
      </c>
      <c r="C355" s="19">
        <f>+'MAYO ORD'!N355</f>
        <v>444497</v>
      </c>
      <c r="D355" s="19">
        <f>+'AJ DEFINITIVO 2020 '!E355</f>
        <v>2582</v>
      </c>
      <c r="E355" s="19">
        <f>+'ISR ART 126'!C355</f>
        <v>287</v>
      </c>
      <c r="F355" s="19">
        <f t="shared" si="5"/>
        <v>447366</v>
      </c>
    </row>
    <row r="356" spans="1:6" x14ac:dyDescent="0.25">
      <c r="A356" s="9">
        <v>353</v>
      </c>
      <c r="B356" s="10" t="s">
        <v>367</v>
      </c>
      <c r="C356" s="19">
        <f>+'MAYO ORD'!N356</f>
        <v>333955</v>
      </c>
      <c r="D356" s="19">
        <f>+'AJ DEFINITIVO 2020 '!E356</f>
        <v>1328</v>
      </c>
      <c r="E356" s="19">
        <f>+'ISR ART 126'!C356</f>
        <v>148</v>
      </c>
      <c r="F356" s="19">
        <f t="shared" si="5"/>
        <v>335431</v>
      </c>
    </row>
    <row r="357" spans="1:6" x14ac:dyDescent="0.25">
      <c r="A357" s="9">
        <v>354</v>
      </c>
      <c r="B357" s="10" t="s">
        <v>368</v>
      </c>
      <c r="C357" s="19">
        <f>+'MAYO ORD'!N357</f>
        <v>160438</v>
      </c>
      <c r="D357" s="19">
        <f>+'AJ DEFINITIVO 2020 '!E357</f>
        <v>295</v>
      </c>
      <c r="E357" s="19">
        <f>+'ISR ART 126'!C357</f>
        <v>33</v>
      </c>
      <c r="F357" s="19">
        <f t="shared" si="5"/>
        <v>160766</v>
      </c>
    </row>
    <row r="358" spans="1:6" x14ac:dyDescent="0.25">
      <c r="A358" s="9">
        <v>355</v>
      </c>
      <c r="B358" s="10" t="s">
        <v>369</v>
      </c>
      <c r="C358" s="19">
        <f>+'MAYO ORD'!N358</f>
        <v>159351</v>
      </c>
      <c r="D358" s="19">
        <f>+'AJ DEFINITIVO 2020 '!E358</f>
        <v>353</v>
      </c>
      <c r="E358" s="19">
        <f>+'ISR ART 126'!C358</f>
        <v>39</v>
      </c>
      <c r="F358" s="19">
        <f t="shared" si="5"/>
        <v>159743</v>
      </c>
    </row>
    <row r="359" spans="1:6" x14ac:dyDescent="0.25">
      <c r="A359" s="9">
        <v>356</v>
      </c>
      <c r="B359" s="10" t="s">
        <v>370</v>
      </c>
      <c r="C359" s="19">
        <f>+'MAYO ORD'!N359</f>
        <v>357866</v>
      </c>
      <c r="D359" s="19">
        <f>+'AJ DEFINITIVO 2020 '!E359</f>
        <v>1670</v>
      </c>
      <c r="E359" s="19">
        <f>+'ISR ART 126'!C359</f>
        <v>186</v>
      </c>
      <c r="F359" s="19">
        <f t="shared" si="5"/>
        <v>359722</v>
      </c>
    </row>
    <row r="360" spans="1:6" x14ac:dyDescent="0.25">
      <c r="A360" s="9">
        <v>357</v>
      </c>
      <c r="B360" s="10" t="s">
        <v>371</v>
      </c>
      <c r="C360" s="19">
        <f>+'MAYO ORD'!N360</f>
        <v>214445</v>
      </c>
      <c r="D360" s="19">
        <f>+'AJ DEFINITIVO 2020 '!E360</f>
        <v>637</v>
      </c>
      <c r="E360" s="19">
        <f>+'ISR ART 126'!C360</f>
        <v>71</v>
      </c>
      <c r="F360" s="19">
        <f t="shared" si="5"/>
        <v>215153</v>
      </c>
    </row>
    <row r="361" spans="1:6" x14ac:dyDescent="0.25">
      <c r="A361" s="9">
        <v>358</v>
      </c>
      <c r="B361" s="10" t="s">
        <v>372</v>
      </c>
      <c r="C361" s="19">
        <f>+'MAYO ORD'!N361</f>
        <v>374081</v>
      </c>
      <c r="D361" s="19">
        <f>+'AJ DEFINITIVO 2020 '!E361</f>
        <v>1573</v>
      </c>
      <c r="E361" s="19">
        <f>+'ISR ART 126'!C361</f>
        <v>175</v>
      </c>
      <c r="F361" s="19">
        <f t="shared" si="5"/>
        <v>375829</v>
      </c>
    </row>
    <row r="362" spans="1:6" x14ac:dyDescent="0.25">
      <c r="A362" s="9">
        <v>359</v>
      </c>
      <c r="B362" s="10" t="s">
        <v>373</v>
      </c>
      <c r="C362" s="19">
        <f>+'MAYO ORD'!N362</f>
        <v>217029</v>
      </c>
      <c r="D362" s="19">
        <f>+'AJ DEFINITIVO 2020 '!E362</f>
        <v>791</v>
      </c>
      <c r="E362" s="19">
        <f>+'ISR ART 126'!C362</f>
        <v>88</v>
      </c>
      <c r="F362" s="19">
        <f t="shared" si="5"/>
        <v>217908</v>
      </c>
    </row>
    <row r="363" spans="1:6" x14ac:dyDescent="0.25">
      <c r="A363" s="9">
        <v>360</v>
      </c>
      <c r="B363" s="10" t="s">
        <v>374</v>
      </c>
      <c r="C363" s="19">
        <f>+'MAYO ORD'!N363</f>
        <v>530279</v>
      </c>
      <c r="D363" s="19">
        <f>+'AJ DEFINITIVO 2020 '!E363</f>
        <v>2648</v>
      </c>
      <c r="E363" s="19">
        <f>+'ISR ART 126'!C363</f>
        <v>295</v>
      </c>
      <c r="F363" s="19">
        <f t="shared" si="5"/>
        <v>533222</v>
      </c>
    </row>
    <row r="364" spans="1:6" x14ac:dyDescent="0.25">
      <c r="A364" s="9">
        <v>361</v>
      </c>
      <c r="B364" s="10" t="s">
        <v>375</v>
      </c>
      <c r="C364" s="19">
        <f>+'MAYO ORD'!N364</f>
        <v>209183</v>
      </c>
      <c r="D364" s="19">
        <f>+'AJ DEFINITIVO 2020 '!E364</f>
        <v>495</v>
      </c>
      <c r="E364" s="19">
        <f>+'ISR ART 126'!C364</f>
        <v>55</v>
      </c>
      <c r="F364" s="19">
        <f t="shared" si="5"/>
        <v>209733</v>
      </c>
    </row>
    <row r="365" spans="1:6" x14ac:dyDescent="0.25">
      <c r="A365" s="9">
        <v>362</v>
      </c>
      <c r="B365" s="10" t="s">
        <v>376</v>
      </c>
      <c r="C365" s="19">
        <f>+'MAYO ORD'!N365</f>
        <v>273414</v>
      </c>
      <c r="D365" s="19">
        <f>+'AJ DEFINITIVO 2020 '!E365</f>
        <v>1233</v>
      </c>
      <c r="E365" s="19">
        <f>+'ISR ART 126'!C365</f>
        <v>137</v>
      </c>
      <c r="F365" s="19">
        <f t="shared" si="5"/>
        <v>274784</v>
      </c>
    </row>
    <row r="366" spans="1:6" x14ac:dyDescent="0.25">
      <c r="A366" s="9">
        <v>363</v>
      </c>
      <c r="B366" s="10" t="s">
        <v>377</v>
      </c>
      <c r="C366" s="19">
        <f>+'MAYO ORD'!N366</f>
        <v>347881</v>
      </c>
      <c r="D366" s="19">
        <f>+'AJ DEFINITIVO 2020 '!E366</f>
        <v>1553</v>
      </c>
      <c r="E366" s="19">
        <f>+'ISR ART 126'!C366</f>
        <v>173</v>
      </c>
      <c r="F366" s="19">
        <f t="shared" si="5"/>
        <v>349607</v>
      </c>
    </row>
    <row r="367" spans="1:6" x14ac:dyDescent="0.25">
      <c r="A367" s="9">
        <v>364</v>
      </c>
      <c r="B367" s="10" t="s">
        <v>378</v>
      </c>
      <c r="C367" s="19">
        <f>+'MAYO ORD'!N367</f>
        <v>1624578</v>
      </c>
      <c r="D367" s="19">
        <f>+'AJ DEFINITIVO 2020 '!E367</f>
        <v>10114</v>
      </c>
      <c r="E367" s="19">
        <f>+'ISR ART 126'!C367</f>
        <v>1126</v>
      </c>
      <c r="F367" s="19">
        <f t="shared" si="5"/>
        <v>1635818</v>
      </c>
    </row>
    <row r="368" spans="1:6" x14ac:dyDescent="0.25">
      <c r="A368" s="9">
        <v>365</v>
      </c>
      <c r="B368" s="10" t="s">
        <v>379</v>
      </c>
      <c r="C368" s="19">
        <f>+'MAYO ORD'!N368</f>
        <v>174550</v>
      </c>
      <c r="D368" s="19">
        <f>+'AJ DEFINITIVO 2020 '!E368</f>
        <v>574</v>
      </c>
      <c r="E368" s="19">
        <f>+'ISR ART 126'!C368</f>
        <v>64</v>
      </c>
      <c r="F368" s="19">
        <f t="shared" si="5"/>
        <v>175188</v>
      </c>
    </row>
    <row r="369" spans="1:6" x14ac:dyDescent="0.25">
      <c r="A369" s="9">
        <v>366</v>
      </c>
      <c r="B369" s="10" t="s">
        <v>380</v>
      </c>
      <c r="C369" s="19">
        <f>+'MAYO ORD'!N369</f>
        <v>606506</v>
      </c>
      <c r="D369" s="19">
        <f>+'AJ DEFINITIVO 2020 '!E369</f>
        <v>2599</v>
      </c>
      <c r="E369" s="19">
        <f>+'ISR ART 126'!C369</f>
        <v>289</v>
      </c>
      <c r="F369" s="19">
        <f t="shared" si="5"/>
        <v>609394</v>
      </c>
    </row>
    <row r="370" spans="1:6" x14ac:dyDescent="0.25">
      <c r="A370" s="9">
        <v>367</v>
      </c>
      <c r="B370" s="10" t="s">
        <v>381</v>
      </c>
      <c r="C370" s="19">
        <f>+'MAYO ORD'!N370</f>
        <v>433227</v>
      </c>
      <c r="D370" s="19">
        <f>+'AJ DEFINITIVO 2020 '!E370</f>
        <v>2382</v>
      </c>
      <c r="E370" s="19">
        <f>+'ISR ART 126'!C370</f>
        <v>265</v>
      </c>
      <c r="F370" s="19">
        <f t="shared" si="5"/>
        <v>435874</v>
      </c>
    </row>
    <row r="371" spans="1:6" x14ac:dyDescent="0.25">
      <c r="A371" s="9">
        <v>368</v>
      </c>
      <c r="B371" s="10" t="s">
        <v>382</v>
      </c>
      <c r="C371" s="19">
        <f>+'MAYO ORD'!N371</f>
        <v>524695</v>
      </c>
      <c r="D371" s="19">
        <f>+'AJ DEFINITIVO 2020 '!E371</f>
        <v>1297</v>
      </c>
      <c r="E371" s="19">
        <f>+'ISR ART 126'!C371</f>
        <v>144</v>
      </c>
      <c r="F371" s="19">
        <f t="shared" si="5"/>
        <v>526136</v>
      </c>
    </row>
    <row r="372" spans="1:6" x14ac:dyDescent="0.25">
      <c r="A372" s="9">
        <v>369</v>
      </c>
      <c r="B372" s="10" t="s">
        <v>383</v>
      </c>
      <c r="C372" s="19">
        <f>+'MAYO ORD'!N372</f>
        <v>286471</v>
      </c>
      <c r="D372" s="19">
        <f>+'AJ DEFINITIVO 2020 '!E372</f>
        <v>1726</v>
      </c>
      <c r="E372" s="19">
        <f>+'ISR ART 126'!C372</f>
        <v>192</v>
      </c>
      <c r="F372" s="19">
        <f t="shared" si="5"/>
        <v>288389</v>
      </c>
    </row>
    <row r="373" spans="1:6" x14ac:dyDescent="0.25">
      <c r="A373" s="9">
        <v>370</v>
      </c>
      <c r="B373" s="10" t="s">
        <v>384</v>
      </c>
      <c r="C373" s="19">
        <f>+'MAYO ORD'!N373</f>
        <v>199096</v>
      </c>
      <c r="D373" s="19">
        <f>+'AJ DEFINITIVO 2020 '!E373</f>
        <v>787</v>
      </c>
      <c r="E373" s="19">
        <f>+'ISR ART 126'!C373</f>
        <v>88</v>
      </c>
      <c r="F373" s="19">
        <f t="shared" si="5"/>
        <v>199971</v>
      </c>
    </row>
    <row r="374" spans="1:6" x14ac:dyDescent="0.25">
      <c r="A374" s="9">
        <v>371</v>
      </c>
      <c r="B374" s="10" t="s">
        <v>385</v>
      </c>
      <c r="C374" s="19">
        <f>+'MAYO ORD'!N374</f>
        <v>227604</v>
      </c>
      <c r="D374" s="19">
        <f>+'AJ DEFINITIVO 2020 '!E374</f>
        <v>753</v>
      </c>
      <c r="E374" s="19">
        <f>+'ISR ART 126'!C374</f>
        <v>84</v>
      </c>
      <c r="F374" s="19">
        <f t="shared" si="5"/>
        <v>228441</v>
      </c>
    </row>
    <row r="375" spans="1:6" x14ac:dyDescent="0.25">
      <c r="A375" s="9">
        <v>372</v>
      </c>
      <c r="B375" s="10" t="s">
        <v>386</v>
      </c>
      <c r="C375" s="19">
        <f>+'MAYO ORD'!N375</f>
        <v>253977</v>
      </c>
      <c r="D375" s="19">
        <f>+'AJ DEFINITIVO 2020 '!E375</f>
        <v>728</v>
      </c>
      <c r="E375" s="19">
        <f>+'ISR ART 126'!C375</f>
        <v>81</v>
      </c>
      <c r="F375" s="19">
        <f t="shared" si="5"/>
        <v>254786</v>
      </c>
    </row>
    <row r="376" spans="1:6" x14ac:dyDescent="0.25">
      <c r="A376" s="9">
        <v>373</v>
      </c>
      <c r="B376" s="10" t="s">
        <v>387</v>
      </c>
      <c r="C376" s="19">
        <f>+'MAYO ORD'!N376</f>
        <v>130878</v>
      </c>
      <c r="D376" s="19">
        <f>+'AJ DEFINITIVO 2020 '!E376</f>
        <v>228</v>
      </c>
      <c r="E376" s="19">
        <f>+'ISR ART 126'!C376</f>
        <v>25</v>
      </c>
      <c r="F376" s="19">
        <f t="shared" si="5"/>
        <v>131131</v>
      </c>
    </row>
    <row r="377" spans="1:6" x14ac:dyDescent="0.25">
      <c r="A377" s="9">
        <v>374</v>
      </c>
      <c r="B377" s="10" t="s">
        <v>388</v>
      </c>
      <c r="C377" s="19">
        <f>+'MAYO ORD'!N377</f>
        <v>202721</v>
      </c>
      <c r="D377" s="19">
        <f>+'AJ DEFINITIVO 2020 '!E377</f>
        <v>853</v>
      </c>
      <c r="E377" s="19">
        <f>+'ISR ART 126'!C377</f>
        <v>95</v>
      </c>
      <c r="F377" s="19">
        <f t="shared" si="5"/>
        <v>203669</v>
      </c>
    </row>
    <row r="378" spans="1:6" x14ac:dyDescent="0.25">
      <c r="A378" s="9">
        <v>375</v>
      </c>
      <c r="B378" s="10" t="s">
        <v>389</v>
      </c>
      <c r="C378" s="19">
        <f>+'MAYO ORD'!N378</f>
        <v>1627330</v>
      </c>
      <c r="D378" s="19">
        <f>+'AJ DEFINITIVO 2020 '!E378</f>
        <v>13931</v>
      </c>
      <c r="E378" s="19">
        <f>+'ISR ART 126'!C378</f>
        <v>1551</v>
      </c>
      <c r="F378" s="19">
        <f t="shared" si="5"/>
        <v>1642812</v>
      </c>
    </row>
    <row r="379" spans="1:6" x14ac:dyDescent="0.25">
      <c r="A379" s="9">
        <v>376</v>
      </c>
      <c r="B379" s="10" t="s">
        <v>390</v>
      </c>
      <c r="C379" s="19">
        <f>+'MAYO ORD'!N379</f>
        <v>118531</v>
      </c>
      <c r="D379" s="19">
        <f>+'AJ DEFINITIVO 2020 '!E379</f>
        <v>256</v>
      </c>
      <c r="E379" s="19">
        <f>+'ISR ART 126'!C379</f>
        <v>28</v>
      </c>
      <c r="F379" s="19">
        <f t="shared" si="5"/>
        <v>118815</v>
      </c>
    </row>
    <row r="380" spans="1:6" x14ac:dyDescent="0.25">
      <c r="A380" s="9">
        <v>377</v>
      </c>
      <c r="B380" s="10" t="s">
        <v>391</v>
      </c>
      <c r="C380" s="19">
        <f>+'MAYO ORD'!N380</f>
        <v>1140365</v>
      </c>
      <c r="D380" s="19">
        <f>+'AJ DEFINITIVO 2020 '!E380</f>
        <v>7084</v>
      </c>
      <c r="E380" s="19">
        <f>+'ISR ART 126'!C380</f>
        <v>789</v>
      </c>
      <c r="F380" s="19">
        <f t="shared" si="5"/>
        <v>1148238</v>
      </c>
    </row>
    <row r="381" spans="1:6" x14ac:dyDescent="0.25">
      <c r="A381" s="9">
        <v>378</v>
      </c>
      <c r="B381" s="10" t="s">
        <v>392</v>
      </c>
      <c r="C381" s="19">
        <f>+'MAYO ORD'!N381</f>
        <v>424138</v>
      </c>
      <c r="D381" s="19">
        <f>+'AJ DEFINITIVO 2020 '!E381</f>
        <v>2113</v>
      </c>
      <c r="E381" s="19">
        <f>+'ISR ART 126'!C381</f>
        <v>235</v>
      </c>
      <c r="F381" s="19">
        <f t="shared" si="5"/>
        <v>426486</v>
      </c>
    </row>
    <row r="382" spans="1:6" x14ac:dyDescent="0.25">
      <c r="A382" s="9">
        <v>379</v>
      </c>
      <c r="B382" s="10" t="s">
        <v>393</v>
      </c>
      <c r="C382" s="19">
        <f>+'MAYO ORD'!N382</f>
        <v>305308</v>
      </c>
      <c r="D382" s="19">
        <f>+'AJ DEFINITIVO 2020 '!E382</f>
        <v>1666</v>
      </c>
      <c r="E382" s="19">
        <f>+'ISR ART 126'!C382</f>
        <v>186</v>
      </c>
      <c r="F382" s="19">
        <f t="shared" si="5"/>
        <v>307160</v>
      </c>
    </row>
    <row r="383" spans="1:6" x14ac:dyDescent="0.25">
      <c r="A383" s="9">
        <v>380</v>
      </c>
      <c r="B383" s="10" t="s">
        <v>394</v>
      </c>
      <c r="C383" s="19">
        <f>+'MAYO ORD'!N383</f>
        <v>261564</v>
      </c>
      <c r="D383" s="19">
        <f>+'AJ DEFINITIVO 2020 '!E383</f>
        <v>1555</v>
      </c>
      <c r="E383" s="19">
        <f>+'ISR ART 126'!C383</f>
        <v>173</v>
      </c>
      <c r="F383" s="19">
        <f t="shared" si="5"/>
        <v>263292</v>
      </c>
    </row>
    <row r="384" spans="1:6" x14ac:dyDescent="0.25">
      <c r="A384" s="9">
        <v>381</v>
      </c>
      <c r="B384" s="10" t="s">
        <v>395</v>
      </c>
      <c r="C384" s="19">
        <f>+'MAYO ORD'!N384</f>
        <v>338396</v>
      </c>
      <c r="D384" s="19">
        <f>+'AJ DEFINITIVO 2020 '!E384</f>
        <v>1529</v>
      </c>
      <c r="E384" s="19">
        <f>+'ISR ART 126'!C384</f>
        <v>170</v>
      </c>
      <c r="F384" s="19">
        <f t="shared" si="5"/>
        <v>340095</v>
      </c>
    </row>
    <row r="385" spans="1:6" x14ac:dyDescent="0.25">
      <c r="A385" s="9">
        <v>382</v>
      </c>
      <c r="B385" s="10" t="s">
        <v>396</v>
      </c>
      <c r="C385" s="19">
        <f>+'MAYO ORD'!N385</f>
        <v>200906</v>
      </c>
      <c r="D385" s="19">
        <f>+'AJ DEFINITIVO 2020 '!E385</f>
        <v>617</v>
      </c>
      <c r="E385" s="19">
        <f>+'ISR ART 126'!C385</f>
        <v>69</v>
      </c>
      <c r="F385" s="19">
        <f t="shared" si="5"/>
        <v>201592</v>
      </c>
    </row>
    <row r="386" spans="1:6" x14ac:dyDescent="0.25">
      <c r="A386" s="9">
        <v>383</v>
      </c>
      <c r="B386" s="10" t="s">
        <v>397</v>
      </c>
      <c r="C386" s="19">
        <f>+'MAYO ORD'!N386</f>
        <v>140367</v>
      </c>
      <c r="D386" s="19">
        <f>+'AJ DEFINITIVO 2020 '!E386</f>
        <v>414</v>
      </c>
      <c r="E386" s="19">
        <f>+'ISR ART 126'!C386</f>
        <v>46</v>
      </c>
      <c r="F386" s="19">
        <f t="shared" si="5"/>
        <v>140827</v>
      </c>
    </row>
    <row r="387" spans="1:6" x14ac:dyDescent="0.25">
      <c r="A387" s="9">
        <v>384</v>
      </c>
      <c r="B387" s="10" t="s">
        <v>398</v>
      </c>
      <c r="C387" s="19">
        <f>+'MAYO ORD'!N387</f>
        <v>464923</v>
      </c>
      <c r="D387" s="19">
        <f>+'AJ DEFINITIVO 2020 '!E387</f>
        <v>2782</v>
      </c>
      <c r="E387" s="19">
        <f>+'ISR ART 126'!C387</f>
        <v>310</v>
      </c>
      <c r="F387" s="19">
        <f t="shared" si="5"/>
        <v>468015</v>
      </c>
    </row>
    <row r="388" spans="1:6" x14ac:dyDescent="0.25">
      <c r="A388" s="9">
        <v>385</v>
      </c>
      <c r="B388" s="10" t="s">
        <v>399</v>
      </c>
      <c r="C388" s="19">
        <f>+'MAYO ORD'!N388</f>
        <v>13175909</v>
      </c>
      <c r="D388" s="19">
        <f>+'AJ DEFINITIVO 2020 '!E388</f>
        <v>121263</v>
      </c>
      <c r="E388" s="19">
        <f>+'ISR ART 126'!C388</f>
        <v>13502</v>
      </c>
      <c r="F388" s="19">
        <f t="shared" ref="F388:F451" si="6">SUM(C388:E388)</f>
        <v>13310674</v>
      </c>
    </row>
    <row r="389" spans="1:6" x14ac:dyDescent="0.25">
      <c r="A389" s="9">
        <v>386</v>
      </c>
      <c r="B389" s="10" t="s">
        <v>400</v>
      </c>
      <c r="C389" s="19">
        <f>+'MAYO ORD'!N389</f>
        <v>2104018</v>
      </c>
      <c r="D389" s="19">
        <f>+'AJ DEFINITIVO 2020 '!E389</f>
        <v>13410</v>
      </c>
      <c r="E389" s="19">
        <f>+'ISR ART 126'!C389</f>
        <v>1493</v>
      </c>
      <c r="F389" s="19">
        <f t="shared" si="6"/>
        <v>2118921</v>
      </c>
    </row>
    <row r="390" spans="1:6" x14ac:dyDescent="0.25">
      <c r="A390" s="9">
        <v>387</v>
      </c>
      <c r="B390" s="10" t="s">
        <v>401</v>
      </c>
      <c r="C390" s="19">
        <f>+'MAYO ORD'!N390</f>
        <v>350602</v>
      </c>
      <c r="D390" s="19">
        <f>+'AJ DEFINITIVO 2020 '!E390</f>
        <v>1797</v>
      </c>
      <c r="E390" s="19">
        <f>+'ISR ART 126'!C390</f>
        <v>200</v>
      </c>
      <c r="F390" s="19">
        <f t="shared" si="6"/>
        <v>352599</v>
      </c>
    </row>
    <row r="391" spans="1:6" x14ac:dyDescent="0.25">
      <c r="A391" s="9">
        <v>388</v>
      </c>
      <c r="B391" s="10" t="s">
        <v>402</v>
      </c>
      <c r="C391" s="19">
        <f>+'MAYO ORD'!N391</f>
        <v>433637</v>
      </c>
      <c r="D391" s="19">
        <f>+'AJ DEFINITIVO 2020 '!E391</f>
        <v>1472</v>
      </c>
      <c r="E391" s="19">
        <f>+'ISR ART 126'!C391</f>
        <v>164</v>
      </c>
      <c r="F391" s="19">
        <f t="shared" si="6"/>
        <v>435273</v>
      </c>
    </row>
    <row r="392" spans="1:6" x14ac:dyDescent="0.25">
      <c r="A392" s="9">
        <v>389</v>
      </c>
      <c r="B392" s="10" t="s">
        <v>403</v>
      </c>
      <c r="C392" s="19">
        <f>+'MAYO ORD'!N392</f>
        <v>262046</v>
      </c>
      <c r="D392" s="19">
        <f>+'AJ DEFINITIVO 2020 '!E392</f>
        <v>665</v>
      </c>
      <c r="E392" s="19">
        <f>+'ISR ART 126'!C392</f>
        <v>74</v>
      </c>
      <c r="F392" s="19">
        <f t="shared" si="6"/>
        <v>262785</v>
      </c>
    </row>
    <row r="393" spans="1:6" x14ac:dyDescent="0.25">
      <c r="A393" s="9">
        <v>390</v>
      </c>
      <c r="B393" s="10" t="s">
        <v>404</v>
      </c>
      <c r="C393" s="19">
        <f>+'MAYO ORD'!N393</f>
        <v>6242736</v>
      </c>
      <c r="D393" s="19">
        <f>+'AJ DEFINITIVO 2020 '!E393</f>
        <v>63102</v>
      </c>
      <c r="E393" s="19">
        <f>+'ISR ART 126'!C393</f>
        <v>7026</v>
      </c>
      <c r="F393" s="19">
        <f t="shared" si="6"/>
        <v>6312864</v>
      </c>
    </row>
    <row r="394" spans="1:6" x14ac:dyDescent="0.25">
      <c r="A394" s="9">
        <v>391</v>
      </c>
      <c r="B394" s="10" t="s">
        <v>405</v>
      </c>
      <c r="C394" s="19">
        <f>+'MAYO ORD'!N394</f>
        <v>398875</v>
      </c>
      <c r="D394" s="19">
        <f>+'AJ DEFINITIVO 2020 '!E394</f>
        <v>1785</v>
      </c>
      <c r="E394" s="19">
        <f>+'ISR ART 126'!C394</f>
        <v>199</v>
      </c>
      <c r="F394" s="19">
        <f t="shared" si="6"/>
        <v>400859</v>
      </c>
    </row>
    <row r="395" spans="1:6" x14ac:dyDescent="0.25">
      <c r="A395" s="9">
        <v>392</v>
      </c>
      <c r="B395" s="10" t="s">
        <v>406</v>
      </c>
      <c r="C395" s="19">
        <f>+'MAYO ORD'!N395</f>
        <v>658070</v>
      </c>
      <c r="D395" s="19">
        <f>+'AJ DEFINITIVO 2020 '!E395</f>
        <v>3723</v>
      </c>
      <c r="E395" s="19">
        <f>+'ISR ART 126'!C395</f>
        <v>415</v>
      </c>
      <c r="F395" s="19">
        <f t="shared" si="6"/>
        <v>662208</v>
      </c>
    </row>
    <row r="396" spans="1:6" x14ac:dyDescent="0.25">
      <c r="A396" s="9">
        <v>393</v>
      </c>
      <c r="B396" s="10" t="s">
        <v>407</v>
      </c>
      <c r="C396" s="19">
        <f>+'MAYO ORD'!N396</f>
        <v>459094</v>
      </c>
      <c r="D396" s="19">
        <f>+'AJ DEFINITIVO 2020 '!E396</f>
        <v>2538</v>
      </c>
      <c r="E396" s="19">
        <f>+'ISR ART 126'!C396</f>
        <v>283</v>
      </c>
      <c r="F396" s="19">
        <f t="shared" si="6"/>
        <v>461915</v>
      </c>
    </row>
    <row r="397" spans="1:6" x14ac:dyDescent="0.25">
      <c r="A397" s="9">
        <v>394</v>
      </c>
      <c r="B397" s="10" t="s">
        <v>408</v>
      </c>
      <c r="C397" s="19">
        <f>+'MAYO ORD'!N397</f>
        <v>265798</v>
      </c>
      <c r="D397" s="19">
        <f>+'AJ DEFINITIVO 2020 '!E397</f>
        <v>1504</v>
      </c>
      <c r="E397" s="19">
        <f>+'ISR ART 126'!C397</f>
        <v>167</v>
      </c>
      <c r="F397" s="19">
        <f t="shared" si="6"/>
        <v>267469</v>
      </c>
    </row>
    <row r="398" spans="1:6" x14ac:dyDescent="0.25">
      <c r="A398" s="9">
        <v>395</v>
      </c>
      <c r="B398" s="10" t="s">
        <v>409</v>
      </c>
      <c r="C398" s="19">
        <f>+'MAYO ORD'!N398</f>
        <v>262114</v>
      </c>
      <c r="D398" s="19">
        <f>+'AJ DEFINITIVO 2020 '!E398</f>
        <v>855</v>
      </c>
      <c r="E398" s="19">
        <f>+'ISR ART 126'!C398</f>
        <v>95</v>
      </c>
      <c r="F398" s="19">
        <f t="shared" si="6"/>
        <v>263064</v>
      </c>
    </row>
    <row r="399" spans="1:6" x14ac:dyDescent="0.25">
      <c r="A399" s="9">
        <v>396</v>
      </c>
      <c r="B399" s="10" t="s">
        <v>410</v>
      </c>
      <c r="C399" s="19">
        <f>+'MAYO ORD'!N399</f>
        <v>363939</v>
      </c>
      <c r="D399" s="19">
        <f>+'AJ DEFINITIVO 2020 '!E399</f>
        <v>1756</v>
      </c>
      <c r="E399" s="19">
        <f>+'ISR ART 126'!C399</f>
        <v>196</v>
      </c>
      <c r="F399" s="19">
        <f t="shared" si="6"/>
        <v>365891</v>
      </c>
    </row>
    <row r="400" spans="1:6" x14ac:dyDescent="0.25">
      <c r="A400" s="9">
        <v>397</v>
      </c>
      <c r="B400" s="10" t="s">
        <v>411</v>
      </c>
      <c r="C400" s="19">
        <f>+'MAYO ORD'!N400</f>
        <v>5053453</v>
      </c>
      <c r="D400" s="19">
        <f>+'AJ DEFINITIVO 2020 '!E400</f>
        <v>32795</v>
      </c>
      <c r="E400" s="19">
        <f>+'ISR ART 126'!C400</f>
        <v>3651</v>
      </c>
      <c r="F400" s="19">
        <f t="shared" si="6"/>
        <v>5089899</v>
      </c>
    </row>
    <row r="401" spans="1:6" x14ac:dyDescent="0.25">
      <c r="A401" s="9">
        <v>398</v>
      </c>
      <c r="B401" s="10" t="s">
        <v>412</v>
      </c>
      <c r="C401" s="19">
        <f>+'MAYO ORD'!N401</f>
        <v>671157</v>
      </c>
      <c r="D401" s="19">
        <f>+'AJ DEFINITIVO 2020 '!E401</f>
        <v>4383</v>
      </c>
      <c r="E401" s="19">
        <f>+'ISR ART 126'!C401</f>
        <v>488</v>
      </c>
      <c r="F401" s="19">
        <f t="shared" si="6"/>
        <v>676028</v>
      </c>
    </row>
    <row r="402" spans="1:6" x14ac:dyDescent="0.25">
      <c r="A402" s="9">
        <v>399</v>
      </c>
      <c r="B402" s="10" t="s">
        <v>413</v>
      </c>
      <c r="C402" s="19">
        <f>+'MAYO ORD'!N402</f>
        <v>3907986</v>
      </c>
      <c r="D402" s="19">
        <f>+'AJ DEFINITIVO 2020 '!E402</f>
        <v>38981</v>
      </c>
      <c r="E402" s="19">
        <f>+'ISR ART 126'!C402</f>
        <v>4340</v>
      </c>
      <c r="F402" s="19">
        <f t="shared" si="6"/>
        <v>3951307</v>
      </c>
    </row>
    <row r="403" spans="1:6" x14ac:dyDescent="0.25">
      <c r="A403" s="9">
        <v>400</v>
      </c>
      <c r="B403" s="10" t="s">
        <v>414</v>
      </c>
      <c r="C403" s="19">
        <f>+'MAYO ORD'!N403</f>
        <v>287283</v>
      </c>
      <c r="D403" s="19">
        <f>+'AJ DEFINITIVO 2020 '!E403</f>
        <v>1155</v>
      </c>
      <c r="E403" s="19">
        <f>+'ISR ART 126'!C403</f>
        <v>129</v>
      </c>
      <c r="F403" s="19">
        <f t="shared" si="6"/>
        <v>288567</v>
      </c>
    </row>
    <row r="404" spans="1:6" x14ac:dyDescent="0.25">
      <c r="A404" s="9">
        <v>401</v>
      </c>
      <c r="B404" s="10" t="s">
        <v>415</v>
      </c>
      <c r="C404" s="19">
        <f>+'MAYO ORD'!N404</f>
        <v>3198957</v>
      </c>
      <c r="D404" s="19">
        <f>+'AJ DEFINITIVO 2020 '!E404</f>
        <v>27856</v>
      </c>
      <c r="E404" s="19">
        <f>+'ISR ART 126'!C404</f>
        <v>3101</v>
      </c>
      <c r="F404" s="19">
        <f t="shared" si="6"/>
        <v>3229914</v>
      </c>
    </row>
    <row r="405" spans="1:6" x14ac:dyDescent="0.25">
      <c r="A405" s="9">
        <v>402</v>
      </c>
      <c r="B405" s="10" t="s">
        <v>416</v>
      </c>
      <c r="C405" s="19">
        <f>+'MAYO ORD'!N405</f>
        <v>171353</v>
      </c>
      <c r="D405" s="19">
        <f>+'AJ DEFINITIVO 2020 '!E405</f>
        <v>572</v>
      </c>
      <c r="E405" s="19">
        <f>+'ISR ART 126'!C405</f>
        <v>64</v>
      </c>
      <c r="F405" s="19">
        <f t="shared" si="6"/>
        <v>171989</v>
      </c>
    </row>
    <row r="406" spans="1:6" x14ac:dyDescent="0.25">
      <c r="A406" s="9">
        <v>403</v>
      </c>
      <c r="B406" s="10" t="s">
        <v>417</v>
      </c>
      <c r="C406" s="19">
        <f>+'MAYO ORD'!N406</f>
        <v>513228</v>
      </c>
      <c r="D406" s="19">
        <f>+'AJ DEFINITIVO 2020 '!E406</f>
        <v>4280</v>
      </c>
      <c r="E406" s="19">
        <f>+'ISR ART 126'!C406</f>
        <v>476</v>
      </c>
      <c r="F406" s="19">
        <f t="shared" si="6"/>
        <v>517984</v>
      </c>
    </row>
    <row r="407" spans="1:6" x14ac:dyDescent="0.25">
      <c r="A407" s="9">
        <v>404</v>
      </c>
      <c r="B407" s="10" t="s">
        <v>418</v>
      </c>
      <c r="C407" s="19">
        <f>+'MAYO ORD'!N407</f>
        <v>251037</v>
      </c>
      <c r="D407" s="19">
        <f>+'AJ DEFINITIVO 2020 '!E407</f>
        <v>1503</v>
      </c>
      <c r="E407" s="19">
        <f>+'ISR ART 126'!C407</f>
        <v>167</v>
      </c>
      <c r="F407" s="19">
        <f t="shared" si="6"/>
        <v>252707</v>
      </c>
    </row>
    <row r="408" spans="1:6" x14ac:dyDescent="0.25">
      <c r="A408" s="9">
        <v>405</v>
      </c>
      <c r="B408" s="10" t="s">
        <v>419</v>
      </c>
      <c r="C408" s="19">
        <f>+'MAYO ORD'!N408</f>
        <v>355100</v>
      </c>
      <c r="D408" s="19">
        <f>+'AJ DEFINITIVO 2020 '!E408</f>
        <v>2281</v>
      </c>
      <c r="E408" s="19">
        <f>+'ISR ART 126'!C408</f>
        <v>254</v>
      </c>
      <c r="F408" s="19">
        <f t="shared" si="6"/>
        <v>357635</v>
      </c>
    </row>
    <row r="409" spans="1:6" x14ac:dyDescent="0.25">
      <c r="A409" s="9">
        <v>406</v>
      </c>
      <c r="B409" s="10" t="s">
        <v>420</v>
      </c>
      <c r="C409" s="19">
        <f>+'MAYO ORD'!N409</f>
        <v>1932881</v>
      </c>
      <c r="D409" s="19">
        <f>+'AJ DEFINITIVO 2020 '!E409</f>
        <v>11612</v>
      </c>
      <c r="E409" s="19">
        <f>+'ISR ART 126'!C409</f>
        <v>1293</v>
      </c>
      <c r="F409" s="19">
        <f t="shared" si="6"/>
        <v>1945786</v>
      </c>
    </row>
    <row r="410" spans="1:6" x14ac:dyDescent="0.25">
      <c r="A410" s="9">
        <v>407</v>
      </c>
      <c r="B410" s="10" t="s">
        <v>421</v>
      </c>
      <c r="C410" s="19">
        <f>+'MAYO ORD'!N410</f>
        <v>732864</v>
      </c>
      <c r="D410" s="19">
        <f>+'AJ DEFINITIVO 2020 '!E410</f>
        <v>4967</v>
      </c>
      <c r="E410" s="19">
        <f>+'ISR ART 126'!C410</f>
        <v>553</v>
      </c>
      <c r="F410" s="19">
        <f t="shared" si="6"/>
        <v>738384</v>
      </c>
    </row>
    <row r="411" spans="1:6" x14ac:dyDescent="0.25">
      <c r="A411" s="9">
        <v>408</v>
      </c>
      <c r="B411" s="10" t="s">
        <v>422</v>
      </c>
      <c r="C411" s="19">
        <f>+'MAYO ORD'!N411</f>
        <v>161091</v>
      </c>
      <c r="D411" s="19">
        <f>+'AJ DEFINITIVO 2020 '!E411</f>
        <v>495</v>
      </c>
      <c r="E411" s="19">
        <f>+'ISR ART 126'!C411</f>
        <v>55</v>
      </c>
      <c r="F411" s="19">
        <f t="shared" si="6"/>
        <v>161641</v>
      </c>
    </row>
    <row r="412" spans="1:6" x14ac:dyDescent="0.25">
      <c r="A412" s="9">
        <v>409</v>
      </c>
      <c r="B412" s="10" t="s">
        <v>423</v>
      </c>
      <c r="C412" s="19">
        <f>+'MAYO ORD'!N412</f>
        <v>2456744</v>
      </c>
      <c r="D412" s="19">
        <f>+'AJ DEFINITIVO 2020 '!E412</f>
        <v>31187</v>
      </c>
      <c r="E412" s="19">
        <f>+'ISR ART 126'!C412</f>
        <v>3472</v>
      </c>
      <c r="F412" s="19">
        <f t="shared" si="6"/>
        <v>2491403</v>
      </c>
    </row>
    <row r="413" spans="1:6" x14ac:dyDescent="0.25">
      <c r="A413" s="9">
        <v>410</v>
      </c>
      <c r="B413" s="10" t="s">
        <v>424</v>
      </c>
      <c r="C413" s="19">
        <f>+'MAYO ORD'!N413</f>
        <v>366033</v>
      </c>
      <c r="D413" s="19">
        <f>+'AJ DEFINITIVO 2020 '!E413</f>
        <v>1856</v>
      </c>
      <c r="E413" s="19">
        <f>+'ISR ART 126'!C413</f>
        <v>207</v>
      </c>
      <c r="F413" s="19">
        <f t="shared" si="6"/>
        <v>368096</v>
      </c>
    </row>
    <row r="414" spans="1:6" x14ac:dyDescent="0.25">
      <c r="A414" s="9">
        <v>411</v>
      </c>
      <c r="B414" s="10" t="s">
        <v>425</v>
      </c>
      <c r="C414" s="19">
        <f>+'MAYO ORD'!N414</f>
        <v>172083</v>
      </c>
      <c r="D414" s="19">
        <f>+'AJ DEFINITIVO 2020 '!E414</f>
        <v>500</v>
      </c>
      <c r="E414" s="19">
        <f>+'ISR ART 126'!C414</f>
        <v>56</v>
      </c>
      <c r="F414" s="19">
        <f t="shared" si="6"/>
        <v>172639</v>
      </c>
    </row>
    <row r="415" spans="1:6" x14ac:dyDescent="0.25">
      <c r="A415" s="9">
        <v>412</v>
      </c>
      <c r="B415" s="10" t="s">
        <v>426</v>
      </c>
      <c r="C415" s="19">
        <f>+'MAYO ORD'!N415</f>
        <v>465571</v>
      </c>
      <c r="D415" s="19">
        <f>+'AJ DEFINITIVO 2020 '!E415</f>
        <v>2344</v>
      </c>
      <c r="E415" s="19">
        <f>+'ISR ART 126'!C415</f>
        <v>261</v>
      </c>
      <c r="F415" s="19">
        <f t="shared" si="6"/>
        <v>468176</v>
      </c>
    </row>
    <row r="416" spans="1:6" x14ac:dyDescent="0.25">
      <c r="A416" s="9">
        <v>413</v>
      </c>
      <c r="B416" s="10" t="s">
        <v>427</v>
      </c>
      <c r="C416" s="19">
        <f>+'MAYO ORD'!N416</f>
        <v>22536131</v>
      </c>
      <c r="D416" s="19">
        <f>+'AJ DEFINITIVO 2020 '!E416</f>
        <v>208229</v>
      </c>
      <c r="E416" s="19">
        <f>+'ISR ART 126'!C416</f>
        <v>23185</v>
      </c>
      <c r="F416" s="19">
        <f t="shared" si="6"/>
        <v>22767545</v>
      </c>
    </row>
    <row r="417" spans="1:6" x14ac:dyDescent="0.25">
      <c r="A417" s="9">
        <v>414</v>
      </c>
      <c r="B417" s="10" t="s">
        <v>428</v>
      </c>
      <c r="C417" s="19">
        <f>+'MAYO ORD'!N417</f>
        <v>980942</v>
      </c>
      <c r="D417" s="19">
        <f>+'AJ DEFINITIVO 2020 '!E417</f>
        <v>6460</v>
      </c>
      <c r="E417" s="19">
        <f>+'ISR ART 126'!C417</f>
        <v>719</v>
      </c>
      <c r="F417" s="19">
        <f t="shared" si="6"/>
        <v>988121</v>
      </c>
    </row>
    <row r="418" spans="1:6" x14ac:dyDescent="0.25">
      <c r="A418" s="9">
        <v>415</v>
      </c>
      <c r="B418" s="10" t="s">
        <v>429</v>
      </c>
      <c r="C418" s="19">
        <f>+'MAYO ORD'!N418</f>
        <v>498148</v>
      </c>
      <c r="D418" s="19">
        <f>+'AJ DEFINITIVO 2020 '!E418</f>
        <v>2593</v>
      </c>
      <c r="E418" s="19">
        <f>+'ISR ART 126'!C418</f>
        <v>289</v>
      </c>
      <c r="F418" s="19">
        <f t="shared" si="6"/>
        <v>501030</v>
      </c>
    </row>
    <row r="419" spans="1:6" x14ac:dyDescent="0.25">
      <c r="A419" s="9">
        <v>416</v>
      </c>
      <c r="B419" s="10" t="s">
        <v>430</v>
      </c>
      <c r="C419" s="19">
        <f>+'MAYO ORD'!N419</f>
        <v>166919</v>
      </c>
      <c r="D419" s="19">
        <f>+'AJ DEFINITIVO 2020 '!E419</f>
        <v>272</v>
      </c>
      <c r="E419" s="19">
        <f>+'ISR ART 126'!C419</f>
        <v>30</v>
      </c>
      <c r="F419" s="19">
        <f t="shared" si="6"/>
        <v>167221</v>
      </c>
    </row>
    <row r="420" spans="1:6" x14ac:dyDescent="0.25">
      <c r="A420" s="9">
        <v>417</v>
      </c>
      <c r="B420" s="10" t="s">
        <v>431</v>
      </c>
      <c r="C420" s="19">
        <f>+'MAYO ORD'!N420</f>
        <v>1022017</v>
      </c>
      <c r="D420" s="19">
        <f>+'AJ DEFINITIVO 2020 '!E420</f>
        <v>6008</v>
      </c>
      <c r="E420" s="19">
        <f>+'ISR ART 126'!C420</f>
        <v>669</v>
      </c>
      <c r="F420" s="19">
        <f t="shared" si="6"/>
        <v>1028694</v>
      </c>
    </row>
    <row r="421" spans="1:6" x14ac:dyDescent="0.25">
      <c r="A421" s="9">
        <v>418</v>
      </c>
      <c r="B421" s="10" t="s">
        <v>432</v>
      </c>
      <c r="C421" s="19">
        <f>+'MAYO ORD'!N421</f>
        <v>1065689</v>
      </c>
      <c r="D421" s="19">
        <f>+'AJ DEFINITIVO 2020 '!E421</f>
        <v>7962</v>
      </c>
      <c r="E421" s="19">
        <f>+'ISR ART 126'!C421</f>
        <v>886</v>
      </c>
      <c r="F421" s="19">
        <f t="shared" si="6"/>
        <v>1074537</v>
      </c>
    </row>
    <row r="422" spans="1:6" x14ac:dyDescent="0.25">
      <c r="A422" s="9">
        <v>419</v>
      </c>
      <c r="B422" s="10" t="s">
        <v>433</v>
      </c>
      <c r="C422" s="19">
        <f>+'MAYO ORD'!N422</f>
        <v>169839</v>
      </c>
      <c r="D422" s="19">
        <f>+'AJ DEFINITIVO 2020 '!E422</f>
        <v>413</v>
      </c>
      <c r="E422" s="19">
        <f>+'ISR ART 126'!C422</f>
        <v>46</v>
      </c>
      <c r="F422" s="19">
        <f t="shared" si="6"/>
        <v>170298</v>
      </c>
    </row>
    <row r="423" spans="1:6" x14ac:dyDescent="0.25">
      <c r="A423" s="9">
        <v>420</v>
      </c>
      <c r="B423" s="10" t="s">
        <v>434</v>
      </c>
      <c r="C423" s="19">
        <f>+'MAYO ORD'!N423</f>
        <v>249166</v>
      </c>
      <c r="D423" s="19">
        <f>+'AJ DEFINITIVO 2020 '!E423</f>
        <v>883</v>
      </c>
      <c r="E423" s="19">
        <f>+'ISR ART 126'!C423</f>
        <v>98</v>
      </c>
      <c r="F423" s="19">
        <f t="shared" si="6"/>
        <v>250147</v>
      </c>
    </row>
    <row r="424" spans="1:6" x14ac:dyDescent="0.25">
      <c r="A424" s="9">
        <v>421</v>
      </c>
      <c r="B424" s="10" t="s">
        <v>435</v>
      </c>
      <c r="C424" s="19">
        <f>+'MAYO ORD'!N424</f>
        <v>784560</v>
      </c>
      <c r="D424" s="19">
        <f>+'AJ DEFINITIVO 2020 '!E424</f>
        <v>3629</v>
      </c>
      <c r="E424" s="19">
        <f>+'ISR ART 126'!C424</f>
        <v>404</v>
      </c>
      <c r="F424" s="19">
        <f t="shared" si="6"/>
        <v>788593</v>
      </c>
    </row>
    <row r="425" spans="1:6" x14ac:dyDescent="0.25">
      <c r="A425" s="9">
        <v>422</v>
      </c>
      <c r="B425" s="10" t="s">
        <v>436</v>
      </c>
      <c r="C425" s="19">
        <f>+'MAYO ORD'!N425</f>
        <v>208165</v>
      </c>
      <c r="D425" s="19">
        <f>+'AJ DEFINITIVO 2020 '!E425</f>
        <v>1057</v>
      </c>
      <c r="E425" s="19">
        <f>+'ISR ART 126'!C425</f>
        <v>118</v>
      </c>
      <c r="F425" s="19">
        <f t="shared" si="6"/>
        <v>209340</v>
      </c>
    </row>
    <row r="426" spans="1:6" x14ac:dyDescent="0.25">
      <c r="A426" s="9">
        <v>423</v>
      </c>
      <c r="B426" s="10" t="s">
        <v>437</v>
      </c>
      <c r="C426" s="19">
        <f>+'MAYO ORD'!N426</f>
        <v>136512</v>
      </c>
      <c r="D426" s="19">
        <f>+'AJ DEFINITIVO 2020 '!E426</f>
        <v>373</v>
      </c>
      <c r="E426" s="19">
        <f>+'ISR ART 126'!C426</f>
        <v>41</v>
      </c>
      <c r="F426" s="19">
        <f t="shared" si="6"/>
        <v>136926</v>
      </c>
    </row>
    <row r="427" spans="1:6" x14ac:dyDescent="0.25">
      <c r="A427" s="9">
        <v>424</v>
      </c>
      <c r="B427" s="10" t="s">
        <v>438</v>
      </c>
      <c r="C427" s="19">
        <f>+'MAYO ORD'!N427</f>
        <v>512777</v>
      </c>
      <c r="D427" s="19">
        <f>+'AJ DEFINITIVO 2020 '!E427</f>
        <v>1970</v>
      </c>
      <c r="E427" s="19">
        <f>+'ISR ART 126'!C427</f>
        <v>219</v>
      </c>
      <c r="F427" s="19">
        <f t="shared" si="6"/>
        <v>514966</v>
      </c>
    </row>
    <row r="428" spans="1:6" x14ac:dyDescent="0.25">
      <c r="A428" s="9">
        <v>425</v>
      </c>
      <c r="B428" s="10" t="s">
        <v>439</v>
      </c>
      <c r="C428" s="19">
        <f>+'MAYO ORD'!N428</f>
        <v>406378</v>
      </c>
      <c r="D428" s="19">
        <f>+'AJ DEFINITIVO 2020 '!E428</f>
        <v>2689</v>
      </c>
      <c r="E428" s="19">
        <f>+'ISR ART 126'!C428</f>
        <v>299</v>
      </c>
      <c r="F428" s="19">
        <f t="shared" si="6"/>
        <v>409366</v>
      </c>
    </row>
    <row r="429" spans="1:6" x14ac:dyDescent="0.25">
      <c r="A429" s="9">
        <v>426</v>
      </c>
      <c r="B429" s="10" t="s">
        <v>440</v>
      </c>
      <c r="C429" s="19">
        <f>+'MAYO ORD'!N429</f>
        <v>749411</v>
      </c>
      <c r="D429" s="19">
        <f>+'AJ DEFINITIVO 2020 '!E429</f>
        <v>5130</v>
      </c>
      <c r="E429" s="19">
        <f>+'ISR ART 126'!C429</f>
        <v>571</v>
      </c>
      <c r="F429" s="19">
        <f t="shared" si="6"/>
        <v>755112</v>
      </c>
    </row>
    <row r="430" spans="1:6" x14ac:dyDescent="0.25">
      <c r="A430" s="9">
        <v>427</v>
      </c>
      <c r="B430" s="10" t="s">
        <v>441</v>
      </c>
      <c r="C430" s="19">
        <f>+'MAYO ORD'!N430</f>
        <v>1211286</v>
      </c>
      <c r="D430" s="19">
        <f>+'AJ DEFINITIVO 2020 '!E430</f>
        <v>9139</v>
      </c>
      <c r="E430" s="19">
        <f>+'ISR ART 126'!C430</f>
        <v>1018</v>
      </c>
      <c r="F430" s="19">
        <f t="shared" si="6"/>
        <v>1221443</v>
      </c>
    </row>
    <row r="431" spans="1:6" x14ac:dyDescent="0.25">
      <c r="A431" s="9">
        <v>428</v>
      </c>
      <c r="B431" s="10" t="s">
        <v>442</v>
      </c>
      <c r="C431" s="19">
        <f>+'MAYO ORD'!N431</f>
        <v>262460</v>
      </c>
      <c r="D431" s="19">
        <f>+'AJ DEFINITIVO 2020 '!E431</f>
        <v>1153</v>
      </c>
      <c r="E431" s="19">
        <f>+'ISR ART 126'!C431</f>
        <v>128</v>
      </c>
      <c r="F431" s="19">
        <f t="shared" si="6"/>
        <v>263741</v>
      </c>
    </row>
    <row r="432" spans="1:6" x14ac:dyDescent="0.25">
      <c r="A432" s="9">
        <v>429</v>
      </c>
      <c r="B432" s="10" t="s">
        <v>443</v>
      </c>
      <c r="C432" s="19">
        <f>+'MAYO ORD'!N432</f>
        <v>225470</v>
      </c>
      <c r="D432" s="19">
        <f>+'AJ DEFINITIVO 2020 '!E432</f>
        <v>786</v>
      </c>
      <c r="E432" s="19">
        <f>+'ISR ART 126'!C432</f>
        <v>87</v>
      </c>
      <c r="F432" s="19">
        <f t="shared" si="6"/>
        <v>226343</v>
      </c>
    </row>
    <row r="433" spans="1:6" x14ac:dyDescent="0.25">
      <c r="A433" s="9">
        <v>430</v>
      </c>
      <c r="B433" s="10" t="s">
        <v>444</v>
      </c>
      <c r="C433" s="19">
        <f>+'MAYO ORD'!N433</f>
        <v>137085</v>
      </c>
      <c r="D433" s="19">
        <f>+'AJ DEFINITIVO 2020 '!E433</f>
        <v>262</v>
      </c>
      <c r="E433" s="19">
        <f>+'ISR ART 126'!C433</f>
        <v>29</v>
      </c>
      <c r="F433" s="19">
        <f t="shared" si="6"/>
        <v>137376</v>
      </c>
    </row>
    <row r="434" spans="1:6" x14ac:dyDescent="0.25">
      <c r="A434" s="9">
        <v>431</v>
      </c>
      <c r="B434" s="10" t="s">
        <v>445</v>
      </c>
      <c r="C434" s="19">
        <f>+'MAYO ORD'!N434</f>
        <v>204062</v>
      </c>
      <c r="D434" s="19">
        <f>+'AJ DEFINITIVO 2020 '!E434</f>
        <v>969</v>
      </c>
      <c r="E434" s="19">
        <f>+'ISR ART 126'!C434</f>
        <v>108</v>
      </c>
      <c r="F434" s="19">
        <f t="shared" si="6"/>
        <v>205139</v>
      </c>
    </row>
    <row r="435" spans="1:6" x14ac:dyDescent="0.25">
      <c r="A435" s="9">
        <v>432</v>
      </c>
      <c r="B435" s="10" t="s">
        <v>446</v>
      </c>
      <c r="C435" s="19">
        <f>+'MAYO ORD'!N435</f>
        <v>207913</v>
      </c>
      <c r="D435" s="19">
        <f>+'AJ DEFINITIVO 2020 '!E435</f>
        <v>669</v>
      </c>
      <c r="E435" s="19">
        <f>+'ISR ART 126'!C435</f>
        <v>74</v>
      </c>
      <c r="F435" s="19">
        <f t="shared" si="6"/>
        <v>208656</v>
      </c>
    </row>
    <row r="436" spans="1:6" x14ac:dyDescent="0.25">
      <c r="A436" s="9">
        <v>433</v>
      </c>
      <c r="B436" s="10" t="s">
        <v>447</v>
      </c>
      <c r="C436" s="19">
        <f>+'MAYO ORD'!N436</f>
        <v>308418</v>
      </c>
      <c r="D436" s="19">
        <f>+'AJ DEFINITIVO 2020 '!E436</f>
        <v>1535</v>
      </c>
      <c r="E436" s="19">
        <f>+'ISR ART 126'!C436</f>
        <v>171</v>
      </c>
      <c r="F436" s="19">
        <f t="shared" si="6"/>
        <v>310124</v>
      </c>
    </row>
    <row r="437" spans="1:6" x14ac:dyDescent="0.25">
      <c r="A437" s="9">
        <v>434</v>
      </c>
      <c r="B437" s="10" t="s">
        <v>448</v>
      </c>
      <c r="C437" s="19">
        <f>+'MAYO ORD'!N437</f>
        <v>441539</v>
      </c>
      <c r="D437" s="19">
        <f>+'AJ DEFINITIVO 2020 '!E437</f>
        <v>2295</v>
      </c>
      <c r="E437" s="19">
        <f>+'ISR ART 126'!C437</f>
        <v>256</v>
      </c>
      <c r="F437" s="19">
        <f t="shared" si="6"/>
        <v>444090</v>
      </c>
    </row>
    <row r="438" spans="1:6" x14ac:dyDescent="0.25">
      <c r="A438" s="9">
        <v>435</v>
      </c>
      <c r="B438" s="10" t="s">
        <v>449</v>
      </c>
      <c r="C438" s="19">
        <f>+'MAYO ORD'!N438</f>
        <v>387348</v>
      </c>
      <c r="D438" s="19">
        <f>+'AJ DEFINITIVO 2020 '!E438</f>
        <v>2100</v>
      </c>
      <c r="E438" s="19">
        <f>+'ISR ART 126'!C438</f>
        <v>234</v>
      </c>
      <c r="F438" s="19">
        <f t="shared" si="6"/>
        <v>389682</v>
      </c>
    </row>
    <row r="439" spans="1:6" x14ac:dyDescent="0.25">
      <c r="A439" s="9">
        <v>436</v>
      </c>
      <c r="B439" s="10" t="s">
        <v>450</v>
      </c>
      <c r="C439" s="19">
        <f>+'MAYO ORD'!N439</f>
        <v>173443</v>
      </c>
      <c r="D439" s="19">
        <f>+'AJ DEFINITIVO 2020 '!E439</f>
        <v>464</v>
      </c>
      <c r="E439" s="19">
        <f>+'ISR ART 126'!C439</f>
        <v>52</v>
      </c>
      <c r="F439" s="19">
        <f t="shared" si="6"/>
        <v>173959</v>
      </c>
    </row>
    <row r="440" spans="1:6" x14ac:dyDescent="0.25">
      <c r="A440" s="9">
        <v>437</v>
      </c>
      <c r="B440" s="10" t="s">
        <v>451</v>
      </c>
      <c r="C440" s="19">
        <f>+'MAYO ORD'!N440</f>
        <v>1273077</v>
      </c>
      <c r="D440" s="19">
        <f>+'AJ DEFINITIVO 2020 '!E440</f>
        <v>9121</v>
      </c>
      <c r="E440" s="19">
        <f>+'ISR ART 126'!C440</f>
        <v>1016</v>
      </c>
      <c r="F440" s="19">
        <f t="shared" si="6"/>
        <v>1283214</v>
      </c>
    </row>
    <row r="441" spans="1:6" x14ac:dyDescent="0.25">
      <c r="A441" s="9">
        <v>438</v>
      </c>
      <c r="B441" s="10" t="s">
        <v>452</v>
      </c>
      <c r="C441" s="19">
        <f>+'MAYO ORD'!N441</f>
        <v>250324</v>
      </c>
      <c r="D441" s="19">
        <f>+'AJ DEFINITIVO 2020 '!E441</f>
        <v>963</v>
      </c>
      <c r="E441" s="19">
        <f>+'ISR ART 126'!C441</f>
        <v>107</v>
      </c>
      <c r="F441" s="19">
        <f t="shared" si="6"/>
        <v>251394</v>
      </c>
    </row>
    <row r="442" spans="1:6" x14ac:dyDescent="0.25">
      <c r="A442" s="9">
        <v>439</v>
      </c>
      <c r="B442" s="10" t="s">
        <v>453</v>
      </c>
      <c r="C442" s="19">
        <f>+'MAYO ORD'!N442</f>
        <v>4191194</v>
      </c>
      <c r="D442" s="19">
        <f>+'AJ DEFINITIVO 2020 '!E442</f>
        <v>15174</v>
      </c>
      <c r="E442" s="19">
        <f>+'ISR ART 126'!C442</f>
        <v>1690</v>
      </c>
      <c r="F442" s="19">
        <f t="shared" si="6"/>
        <v>4208058</v>
      </c>
    </row>
    <row r="443" spans="1:6" x14ac:dyDescent="0.25">
      <c r="A443" s="9">
        <v>440</v>
      </c>
      <c r="B443" s="10" t="s">
        <v>454</v>
      </c>
      <c r="C443" s="19">
        <f>+'MAYO ORD'!N443</f>
        <v>225789</v>
      </c>
      <c r="D443" s="19">
        <f>+'AJ DEFINITIVO 2020 '!E443</f>
        <v>510</v>
      </c>
      <c r="E443" s="19">
        <f>+'ISR ART 126'!C443</f>
        <v>57</v>
      </c>
      <c r="F443" s="19">
        <f t="shared" si="6"/>
        <v>226356</v>
      </c>
    </row>
    <row r="444" spans="1:6" x14ac:dyDescent="0.25">
      <c r="A444" s="9">
        <v>441</v>
      </c>
      <c r="B444" s="10" t="s">
        <v>455</v>
      </c>
      <c r="C444" s="19">
        <f>+'MAYO ORD'!N444</f>
        <v>833155</v>
      </c>
      <c r="D444" s="19">
        <f>+'AJ DEFINITIVO 2020 '!E444</f>
        <v>6776</v>
      </c>
      <c r="E444" s="19">
        <f>+'ISR ART 126'!C444</f>
        <v>754</v>
      </c>
      <c r="F444" s="19">
        <f t="shared" si="6"/>
        <v>840685</v>
      </c>
    </row>
    <row r="445" spans="1:6" x14ac:dyDescent="0.25">
      <c r="A445" s="9">
        <v>442</v>
      </c>
      <c r="B445" s="10" t="s">
        <v>456</v>
      </c>
      <c r="C445" s="19">
        <f>+'MAYO ORD'!N445</f>
        <v>107255</v>
      </c>
      <c r="D445" s="19">
        <f>+'AJ DEFINITIVO 2020 '!E445</f>
        <v>156</v>
      </c>
      <c r="E445" s="19">
        <f>+'ISR ART 126'!C445</f>
        <v>17</v>
      </c>
      <c r="F445" s="19">
        <f t="shared" si="6"/>
        <v>107428</v>
      </c>
    </row>
    <row r="446" spans="1:6" x14ac:dyDescent="0.25">
      <c r="A446" s="9">
        <v>443</v>
      </c>
      <c r="B446" s="10" t="s">
        <v>457</v>
      </c>
      <c r="C446" s="19">
        <f>+'MAYO ORD'!N446</f>
        <v>112103</v>
      </c>
      <c r="D446" s="19">
        <f>+'AJ DEFINITIVO 2020 '!E446</f>
        <v>277</v>
      </c>
      <c r="E446" s="19">
        <f>+'ISR ART 126'!C446</f>
        <v>31</v>
      </c>
      <c r="F446" s="19">
        <f t="shared" si="6"/>
        <v>112411</v>
      </c>
    </row>
    <row r="447" spans="1:6" x14ac:dyDescent="0.25">
      <c r="A447" s="9">
        <v>444</v>
      </c>
      <c r="B447" s="10" t="s">
        <v>458</v>
      </c>
      <c r="C447" s="19">
        <f>+'MAYO ORD'!N447</f>
        <v>136650</v>
      </c>
      <c r="D447" s="19">
        <f>+'AJ DEFINITIVO 2020 '!E447</f>
        <v>273</v>
      </c>
      <c r="E447" s="19">
        <f>+'ISR ART 126'!C447</f>
        <v>30</v>
      </c>
      <c r="F447" s="19">
        <f t="shared" si="6"/>
        <v>136953</v>
      </c>
    </row>
    <row r="448" spans="1:6" x14ac:dyDescent="0.25">
      <c r="A448" s="9">
        <v>445</v>
      </c>
      <c r="B448" s="10" t="s">
        <v>459</v>
      </c>
      <c r="C448" s="19">
        <f>+'MAYO ORD'!N448</f>
        <v>236244</v>
      </c>
      <c r="D448" s="19">
        <f>+'AJ DEFINITIVO 2020 '!E448</f>
        <v>886</v>
      </c>
      <c r="E448" s="19">
        <f>+'ISR ART 126'!C448</f>
        <v>99</v>
      </c>
      <c r="F448" s="19">
        <f t="shared" si="6"/>
        <v>237229</v>
      </c>
    </row>
    <row r="449" spans="1:6" x14ac:dyDescent="0.25">
      <c r="A449" s="9">
        <v>446</v>
      </c>
      <c r="B449" s="10" t="s">
        <v>460</v>
      </c>
      <c r="C449" s="19">
        <f>+'MAYO ORD'!N449</f>
        <v>978414</v>
      </c>
      <c r="D449" s="19">
        <f>+'AJ DEFINITIVO 2020 '!E449</f>
        <v>4755</v>
      </c>
      <c r="E449" s="19">
        <f>+'ISR ART 126'!C449</f>
        <v>529</v>
      </c>
      <c r="F449" s="19">
        <f t="shared" si="6"/>
        <v>983698</v>
      </c>
    </row>
    <row r="450" spans="1:6" x14ac:dyDescent="0.25">
      <c r="A450" s="9">
        <v>447</v>
      </c>
      <c r="B450" s="10" t="s">
        <v>461</v>
      </c>
      <c r="C450" s="19">
        <f>+'MAYO ORD'!N450</f>
        <v>1539780</v>
      </c>
      <c r="D450" s="19">
        <f>+'AJ DEFINITIVO 2020 '!E450</f>
        <v>9882</v>
      </c>
      <c r="E450" s="19">
        <f>+'ISR ART 126'!C450</f>
        <v>1100</v>
      </c>
      <c r="F450" s="19">
        <f t="shared" si="6"/>
        <v>1550762</v>
      </c>
    </row>
    <row r="451" spans="1:6" x14ac:dyDescent="0.25">
      <c r="A451" s="9">
        <v>448</v>
      </c>
      <c r="B451" s="10" t="s">
        <v>462</v>
      </c>
      <c r="C451" s="19">
        <f>+'MAYO ORD'!N451</f>
        <v>253532</v>
      </c>
      <c r="D451" s="19">
        <f>+'AJ DEFINITIVO 2020 '!E451</f>
        <v>1326</v>
      </c>
      <c r="E451" s="19">
        <f>+'ISR ART 126'!C451</f>
        <v>148</v>
      </c>
      <c r="F451" s="19">
        <f t="shared" si="6"/>
        <v>255006</v>
      </c>
    </row>
    <row r="452" spans="1:6" x14ac:dyDescent="0.25">
      <c r="A452" s="9">
        <v>449</v>
      </c>
      <c r="B452" s="10" t="s">
        <v>463</v>
      </c>
      <c r="C452" s="19">
        <f>+'MAYO ORD'!N452</f>
        <v>380748</v>
      </c>
      <c r="D452" s="19">
        <f>+'AJ DEFINITIVO 2020 '!E452</f>
        <v>2423</v>
      </c>
      <c r="E452" s="19">
        <f>+'ISR ART 126'!C452</f>
        <v>270</v>
      </c>
      <c r="F452" s="19">
        <f t="shared" ref="F452:F515" si="7">SUM(C452:E452)</f>
        <v>383441</v>
      </c>
    </row>
    <row r="453" spans="1:6" x14ac:dyDescent="0.25">
      <c r="A453" s="9">
        <v>450</v>
      </c>
      <c r="B453" s="10" t="s">
        <v>464</v>
      </c>
      <c r="C453" s="19">
        <f>+'MAYO ORD'!N453</f>
        <v>1111475</v>
      </c>
      <c r="D453" s="19">
        <f>+'AJ DEFINITIVO 2020 '!E453</f>
        <v>8628</v>
      </c>
      <c r="E453" s="19">
        <f>+'ISR ART 126'!C453</f>
        <v>961</v>
      </c>
      <c r="F453" s="19">
        <f t="shared" si="7"/>
        <v>1121064</v>
      </c>
    </row>
    <row r="454" spans="1:6" x14ac:dyDescent="0.25">
      <c r="A454" s="9">
        <v>451</v>
      </c>
      <c r="B454" s="10" t="s">
        <v>465</v>
      </c>
      <c r="C454" s="19">
        <f>+'MAYO ORD'!N454</f>
        <v>209281</v>
      </c>
      <c r="D454" s="19">
        <f>+'AJ DEFINITIVO 2020 '!E454</f>
        <v>631</v>
      </c>
      <c r="E454" s="19">
        <f>+'ISR ART 126'!C454</f>
        <v>70</v>
      </c>
      <c r="F454" s="19">
        <f t="shared" si="7"/>
        <v>209982</v>
      </c>
    </row>
    <row r="455" spans="1:6" x14ac:dyDescent="0.25">
      <c r="A455" s="9">
        <v>452</v>
      </c>
      <c r="B455" s="10" t="s">
        <v>466</v>
      </c>
      <c r="C455" s="19">
        <f>+'MAYO ORD'!N455</f>
        <v>549218</v>
      </c>
      <c r="D455" s="19">
        <f>+'AJ DEFINITIVO 2020 '!E455</f>
        <v>2534</v>
      </c>
      <c r="E455" s="19">
        <f>+'ISR ART 126'!C455</f>
        <v>282</v>
      </c>
      <c r="F455" s="19">
        <f t="shared" si="7"/>
        <v>552034</v>
      </c>
    </row>
    <row r="456" spans="1:6" x14ac:dyDescent="0.25">
      <c r="A456" s="9">
        <v>453</v>
      </c>
      <c r="B456" s="10" t="s">
        <v>467</v>
      </c>
      <c r="C456" s="19">
        <f>+'MAYO ORD'!N456</f>
        <v>364134</v>
      </c>
      <c r="D456" s="19">
        <f>+'AJ DEFINITIVO 2020 '!E456</f>
        <v>2949</v>
      </c>
      <c r="E456" s="19">
        <f>+'ISR ART 126'!C456</f>
        <v>328</v>
      </c>
      <c r="F456" s="19">
        <f t="shared" si="7"/>
        <v>367411</v>
      </c>
    </row>
    <row r="457" spans="1:6" x14ac:dyDescent="0.25">
      <c r="A457" s="9">
        <v>454</v>
      </c>
      <c r="B457" s="10" t="s">
        <v>468</v>
      </c>
      <c r="C457" s="19">
        <f>+'MAYO ORD'!N457</f>
        <v>323267</v>
      </c>
      <c r="D457" s="19">
        <f>+'AJ DEFINITIVO 2020 '!E457</f>
        <v>1843</v>
      </c>
      <c r="E457" s="19">
        <f>+'ISR ART 126'!C457</f>
        <v>205</v>
      </c>
      <c r="F457" s="19">
        <f t="shared" si="7"/>
        <v>325315</v>
      </c>
    </row>
    <row r="458" spans="1:6" x14ac:dyDescent="0.25">
      <c r="A458" s="9">
        <v>455</v>
      </c>
      <c r="B458" s="10" t="s">
        <v>469</v>
      </c>
      <c r="C458" s="19">
        <f>+'MAYO ORD'!N458</f>
        <v>363479</v>
      </c>
      <c r="D458" s="19">
        <f>+'AJ DEFINITIVO 2020 '!E458</f>
        <v>1856</v>
      </c>
      <c r="E458" s="19">
        <f>+'ISR ART 126'!C458</f>
        <v>207</v>
      </c>
      <c r="F458" s="19">
        <f t="shared" si="7"/>
        <v>365542</v>
      </c>
    </row>
    <row r="459" spans="1:6" x14ac:dyDescent="0.25">
      <c r="A459" s="9">
        <v>456</v>
      </c>
      <c r="B459" s="10" t="s">
        <v>470</v>
      </c>
      <c r="C459" s="19">
        <f>+'MAYO ORD'!N459</f>
        <v>259344</v>
      </c>
      <c r="D459" s="19">
        <f>+'AJ DEFINITIVO 2020 '!E459</f>
        <v>1162</v>
      </c>
      <c r="E459" s="19">
        <f>+'ISR ART 126'!C459</f>
        <v>129</v>
      </c>
      <c r="F459" s="19">
        <f t="shared" si="7"/>
        <v>260635</v>
      </c>
    </row>
    <row r="460" spans="1:6" x14ac:dyDescent="0.25">
      <c r="A460" s="9">
        <v>457</v>
      </c>
      <c r="B460" s="10" t="s">
        <v>471</v>
      </c>
      <c r="C460" s="19">
        <f>+'MAYO ORD'!N460</f>
        <v>357794</v>
      </c>
      <c r="D460" s="19">
        <f>+'AJ DEFINITIVO 2020 '!E460</f>
        <v>1799</v>
      </c>
      <c r="E460" s="19">
        <f>+'ISR ART 126'!C460</f>
        <v>200</v>
      </c>
      <c r="F460" s="19">
        <f t="shared" si="7"/>
        <v>359793</v>
      </c>
    </row>
    <row r="461" spans="1:6" x14ac:dyDescent="0.25">
      <c r="A461" s="9">
        <v>458</v>
      </c>
      <c r="B461" s="10" t="s">
        <v>472</v>
      </c>
      <c r="C461" s="19">
        <f>+'MAYO ORD'!N461</f>
        <v>259192</v>
      </c>
      <c r="D461" s="19">
        <f>+'AJ DEFINITIVO 2020 '!E461</f>
        <v>866</v>
      </c>
      <c r="E461" s="19">
        <f>+'ISR ART 126'!C461</f>
        <v>96</v>
      </c>
      <c r="F461" s="19">
        <f t="shared" si="7"/>
        <v>260154</v>
      </c>
    </row>
    <row r="462" spans="1:6" x14ac:dyDescent="0.25">
      <c r="A462" s="9">
        <v>459</v>
      </c>
      <c r="B462" s="10" t="s">
        <v>473</v>
      </c>
      <c r="C462" s="19">
        <f>+'MAYO ORD'!N462</f>
        <v>580521</v>
      </c>
      <c r="D462" s="19">
        <f>+'AJ DEFINITIVO 2020 '!E462</f>
        <v>3364</v>
      </c>
      <c r="E462" s="19">
        <f>+'ISR ART 126'!C462</f>
        <v>375</v>
      </c>
      <c r="F462" s="19">
        <f t="shared" si="7"/>
        <v>584260</v>
      </c>
    </row>
    <row r="463" spans="1:6" x14ac:dyDescent="0.25">
      <c r="A463" s="9">
        <v>460</v>
      </c>
      <c r="B463" s="10" t="s">
        <v>474</v>
      </c>
      <c r="C463" s="19">
        <f>+'MAYO ORD'!N463</f>
        <v>495742</v>
      </c>
      <c r="D463" s="19">
        <f>+'AJ DEFINITIVO 2020 '!E463</f>
        <v>2717</v>
      </c>
      <c r="E463" s="19">
        <f>+'ISR ART 126'!C463</f>
        <v>303</v>
      </c>
      <c r="F463" s="19">
        <f t="shared" si="7"/>
        <v>498762</v>
      </c>
    </row>
    <row r="464" spans="1:6" x14ac:dyDescent="0.25">
      <c r="A464" s="9">
        <v>461</v>
      </c>
      <c r="B464" s="10" t="s">
        <v>475</v>
      </c>
      <c r="C464" s="19">
        <f>+'MAYO ORD'!N464</f>
        <v>171072</v>
      </c>
      <c r="D464" s="19">
        <f>+'AJ DEFINITIVO 2020 '!E464</f>
        <v>391</v>
      </c>
      <c r="E464" s="19">
        <f>+'ISR ART 126'!C464</f>
        <v>43</v>
      </c>
      <c r="F464" s="19">
        <f t="shared" si="7"/>
        <v>171506</v>
      </c>
    </row>
    <row r="465" spans="1:6" x14ac:dyDescent="0.25">
      <c r="A465" s="9">
        <v>462</v>
      </c>
      <c r="B465" s="10" t="s">
        <v>476</v>
      </c>
      <c r="C465" s="19">
        <f>+'MAYO ORD'!N465</f>
        <v>601256</v>
      </c>
      <c r="D465" s="19">
        <f>+'AJ DEFINITIVO 2020 '!E465</f>
        <v>3078</v>
      </c>
      <c r="E465" s="19">
        <f>+'ISR ART 126'!C465</f>
        <v>343</v>
      </c>
      <c r="F465" s="19">
        <f t="shared" si="7"/>
        <v>604677</v>
      </c>
    </row>
    <row r="466" spans="1:6" x14ac:dyDescent="0.25">
      <c r="A466" s="9">
        <v>463</v>
      </c>
      <c r="B466" s="10" t="s">
        <v>477</v>
      </c>
      <c r="C466" s="19">
        <f>+'MAYO ORD'!N466</f>
        <v>149653</v>
      </c>
      <c r="D466" s="19">
        <f>+'AJ DEFINITIVO 2020 '!E466</f>
        <v>514</v>
      </c>
      <c r="E466" s="19">
        <f>+'ISR ART 126'!C466</f>
        <v>57</v>
      </c>
      <c r="F466" s="19">
        <f t="shared" si="7"/>
        <v>150224</v>
      </c>
    </row>
    <row r="467" spans="1:6" x14ac:dyDescent="0.25">
      <c r="A467" s="9">
        <v>464</v>
      </c>
      <c r="B467" s="10" t="s">
        <v>478</v>
      </c>
      <c r="C467" s="19">
        <f>+'MAYO ORD'!N467</f>
        <v>141654</v>
      </c>
      <c r="D467" s="19">
        <f>+'AJ DEFINITIVO 2020 '!E467</f>
        <v>523</v>
      </c>
      <c r="E467" s="19">
        <f>+'ISR ART 126'!C467</f>
        <v>58</v>
      </c>
      <c r="F467" s="19">
        <f t="shared" si="7"/>
        <v>142235</v>
      </c>
    </row>
    <row r="468" spans="1:6" x14ac:dyDescent="0.25">
      <c r="A468" s="9">
        <v>465</v>
      </c>
      <c r="B468" s="10" t="s">
        <v>479</v>
      </c>
      <c r="C468" s="19">
        <f>+'MAYO ORD'!N468</f>
        <v>213424</v>
      </c>
      <c r="D468" s="19">
        <f>+'AJ DEFINITIVO 2020 '!E468</f>
        <v>981</v>
      </c>
      <c r="E468" s="19">
        <f>+'ISR ART 126'!C468</f>
        <v>109</v>
      </c>
      <c r="F468" s="19">
        <f t="shared" si="7"/>
        <v>214514</v>
      </c>
    </row>
    <row r="469" spans="1:6" x14ac:dyDescent="0.25">
      <c r="A469" s="9">
        <v>466</v>
      </c>
      <c r="B469" s="10" t="s">
        <v>480</v>
      </c>
      <c r="C469" s="19">
        <f>+'MAYO ORD'!N469</f>
        <v>1021841</v>
      </c>
      <c r="D469" s="19">
        <f>+'AJ DEFINITIVO 2020 '!E469</f>
        <v>7497</v>
      </c>
      <c r="E469" s="19">
        <f>+'ISR ART 126'!C469</f>
        <v>835</v>
      </c>
      <c r="F469" s="19">
        <f t="shared" si="7"/>
        <v>1030173</v>
      </c>
    </row>
    <row r="470" spans="1:6" x14ac:dyDescent="0.25">
      <c r="A470" s="9">
        <v>467</v>
      </c>
      <c r="B470" s="10" t="s">
        <v>481</v>
      </c>
      <c r="C470" s="19">
        <f>+'MAYO ORD'!N470</f>
        <v>3109390</v>
      </c>
      <c r="D470" s="19">
        <f>+'AJ DEFINITIVO 2020 '!E470</f>
        <v>12335</v>
      </c>
      <c r="E470" s="19">
        <f>+'ISR ART 126'!C470</f>
        <v>1373</v>
      </c>
      <c r="F470" s="19">
        <f t="shared" si="7"/>
        <v>3123098</v>
      </c>
    </row>
    <row r="471" spans="1:6" x14ac:dyDescent="0.25">
      <c r="A471" s="9">
        <v>468</v>
      </c>
      <c r="B471" s="10" t="s">
        <v>482</v>
      </c>
      <c r="C471" s="19">
        <f>+'MAYO ORD'!N471</f>
        <v>1280718</v>
      </c>
      <c r="D471" s="19">
        <f>+'AJ DEFINITIVO 2020 '!E471</f>
        <v>7756</v>
      </c>
      <c r="E471" s="19">
        <f>+'ISR ART 126'!C471</f>
        <v>864</v>
      </c>
      <c r="F471" s="19">
        <f t="shared" si="7"/>
        <v>1289338</v>
      </c>
    </row>
    <row r="472" spans="1:6" x14ac:dyDescent="0.25">
      <c r="A472" s="9">
        <v>469</v>
      </c>
      <c r="B472" s="10" t="s">
        <v>483</v>
      </c>
      <c r="C472" s="19">
        <f>+'MAYO ORD'!N472</f>
        <v>3101532</v>
      </c>
      <c r="D472" s="19">
        <f>+'AJ DEFINITIVO 2020 '!E472</f>
        <v>19314</v>
      </c>
      <c r="E472" s="19">
        <f>+'ISR ART 126'!C472</f>
        <v>2150</v>
      </c>
      <c r="F472" s="19">
        <f t="shared" si="7"/>
        <v>3122996</v>
      </c>
    </row>
    <row r="473" spans="1:6" x14ac:dyDescent="0.25">
      <c r="A473" s="9">
        <v>470</v>
      </c>
      <c r="B473" s="10" t="s">
        <v>484</v>
      </c>
      <c r="C473" s="19">
        <f>+'MAYO ORD'!N473</f>
        <v>447272</v>
      </c>
      <c r="D473" s="19">
        <f>+'AJ DEFINITIVO 2020 '!E473</f>
        <v>2590</v>
      </c>
      <c r="E473" s="19">
        <f>+'ISR ART 126'!C473</f>
        <v>288</v>
      </c>
      <c r="F473" s="19">
        <f t="shared" si="7"/>
        <v>450150</v>
      </c>
    </row>
    <row r="474" spans="1:6" x14ac:dyDescent="0.25">
      <c r="A474" s="9">
        <v>471</v>
      </c>
      <c r="B474" s="10" t="s">
        <v>485</v>
      </c>
      <c r="C474" s="19">
        <f>+'MAYO ORD'!N474</f>
        <v>165751</v>
      </c>
      <c r="D474" s="19">
        <f>+'AJ DEFINITIVO 2020 '!E474</f>
        <v>272</v>
      </c>
      <c r="E474" s="19">
        <f>+'ISR ART 126'!C474</f>
        <v>30</v>
      </c>
      <c r="F474" s="19">
        <f t="shared" si="7"/>
        <v>166053</v>
      </c>
    </row>
    <row r="475" spans="1:6" x14ac:dyDescent="0.25">
      <c r="A475" s="9">
        <v>472</v>
      </c>
      <c r="B475" s="10" t="s">
        <v>486</v>
      </c>
      <c r="C475" s="19">
        <f>+'MAYO ORD'!N475</f>
        <v>692668</v>
      </c>
      <c r="D475" s="19">
        <f>+'AJ DEFINITIVO 2020 '!E475</f>
        <v>2072</v>
      </c>
      <c r="E475" s="19">
        <f>+'ISR ART 126'!C475</f>
        <v>231</v>
      </c>
      <c r="F475" s="19">
        <f t="shared" si="7"/>
        <v>694971</v>
      </c>
    </row>
    <row r="476" spans="1:6" x14ac:dyDescent="0.25">
      <c r="A476" s="9">
        <v>473</v>
      </c>
      <c r="B476" s="10" t="s">
        <v>487</v>
      </c>
      <c r="C476" s="19">
        <f>+'MAYO ORD'!N476</f>
        <v>236350</v>
      </c>
      <c r="D476" s="19">
        <f>+'AJ DEFINITIVO 2020 '!E476</f>
        <v>802</v>
      </c>
      <c r="E476" s="19">
        <f>+'ISR ART 126'!C476</f>
        <v>89</v>
      </c>
      <c r="F476" s="19">
        <f t="shared" si="7"/>
        <v>237241</v>
      </c>
    </row>
    <row r="477" spans="1:6" x14ac:dyDescent="0.25">
      <c r="A477" s="9">
        <v>474</v>
      </c>
      <c r="B477" s="10" t="s">
        <v>488</v>
      </c>
      <c r="C477" s="19">
        <f>+'MAYO ORD'!N477</f>
        <v>328770</v>
      </c>
      <c r="D477" s="19">
        <f>+'AJ DEFINITIVO 2020 '!E477</f>
        <v>1810</v>
      </c>
      <c r="E477" s="19">
        <f>+'ISR ART 126'!C477</f>
        <v>201</v>
      </c>
      <c r="F477" s="19">
        <f t="shared" si="7"/>
        <v>330781</v>
      </c>
    </row>
    <row r="478" spans="1:6" x14ac:dyDescent="0.25">
      <c r="A478" s="9">
        <v>475</v>
      </c>
      <c r="B478" s="10" t="s">
        <v>489</v>
      </c>
      <c r="C478" s="19">
        <f>+'MAYO ORD'!N478</f>
        <v>1350674</v>
      </c>
      <c r="D478" s="19">
        <f>+'AJ DEFINITIVO 2020 '!E478</f>
        <v>7285</v>
      </c>
      <c r="E478" s="19">
        <f>+'ISR ART 126'!C478</f>
        <v>811</v>
      </c>
      <c r="F478" s="19">
        <f t="shared" si="7"/>
        <v>1358770</v>
      </c>
    </row>
    <row r="479" spans="1:6" x14ac:dyDescent="0.25">
      <c r="A479" s="9">
        <v>476</v>
      </c>
      <c r="B479" s="10" t="s">
        <v>490</v>
      </c>
      <c r="C479" s="19">
        <f>+'MAYO ORD'!N479</f>
        <v>129149</v>
      </c>
      <c r="D479" s="19">
        <f>+'AJ DEFINITIVO 2020 '!E479</f>
        <v>389</v>
      </c>
      <c r="E479" s="19">
        <f>+'ISR ART 126'!C479</f>
        <v>43</v>
      </c>
      <c r="F479" s="19">
        <f t="shared" si="7"/>
        <v>129581</v>
      </c>
    </row>
    <row r="480" spans="1:6" x14ac:dyDescent="0.25">
      <c r="A480" s="9">
        <v>477</v>
      </c>
      <c r="B480" s="10" t="s">
        <v>491</v>
      </c>
      <c r="C480" s="19">
        <f>+'MAYO ORD'!N480</f>
        <v>253792</v>
      </c>
      <c r="D480" s="19">
        <f>+'AJ DEFINITIVO 2020 '!E480</f>
        <v>817</v>
      </c>
      <c r="E480" s="19">
        <f>+'ISR ART 126'!C480</f>
        <v>91</v>
      </c>
      <c r="F480" s="19">
        <f t="shared" si="7"/>
        <v>254700</v>
      </c>
    </row>
    <row r="481" spans="1:6" x14ac:dyDescent="0.25">
      <c r="A481" s="9">
        <v>478</v>
      </c>
      <c r="B481" s="10" t="s">
        <v>492</v>
      </c>
      <c r="C481" s="19">
        <f>+'MAYO ORD'!N481</f>
        <v>217194</v>
      </c>
      <c r="D481" s="19">
        <f>+'AJ DEFINITIVO 2020 '!E481</f>
        <v>830</v>
      </c>
      <c r="E481" s="19">
        <f>+'ISR ART 126'!C481</f>
        <v>92</v>
      </c>
      <c r="F481" s="19">
        <f t="shared" si="7"/>
        <v>218116</v>
      </c>
    </row>
    <row r="482" spans="1:6" x14ac:dyDescent="0.25">
      <c r="A482" s="9">
        <v>479</v>
      </c>
      <c r="B482" s="10" t="s">
        <v>493</v>
      </c>
      <c r="C482" s="19">
        <f>+'MAYO ORD'!N482</f>
        <v>99640</v>
      </c>
      <c r="D482" s="19">
        <f>+'AJ DEFINITIVO 2020 '!E482</f>
        <v>106</v>
      </c>
      <c r="E482" s="19">
        <f>+'ISR ART 126'!C482</f>
        <v>12</v>
      </c>
      <c r="F482" s="19">
        <f t="shared" si="7"/>
        <v>99758</v>
      </c>
    </row>
    <row r="483" spans="1:6" x14ac:dyDescent="0.25">
      <c r="A483" s="9">
        <v>480</v>
      </c>
      <c r="B483" s="10" t="s">
        <v>494</v>
      </c>
      <c r="C483" s="19">
        <f>+'MAYO ORD'!N483</f>
        <v>240556</v>
      </c>
      <c r="D483" s="19">
        <f>+'AJ DEFINITIVO 2020 '!E483</f>
        <v>1244</v>
      </c>
      <c r="E483" s="19">
        <f>+'ISR ART 126'!C483</f>
        <v>138</v>
      </c>
      <c r="F483" s="19">
        <f t="shared" si="7"/>
        <v>241938</v>
      </c>
    </row>
    <row r="484" spans="1:6" x14ac:dyDescent="0.25">
      <c r="A484" s="9">
        <v>481</v>
      </c>
      <c r="B484" s="10" t="s">
        <v>495</v>
      </c>
      <c r="C484" s="19">
        <f>+'MAYO ORD'!N484</f>
        <v>321896</v>
      </c>
      <c r="D484" s="19">
        <f>+'AJ DEFINITIVO 2020 '!E484</f>
        <v>1865</v>
      </c>
      <c r="E484" s="19">
        <f>+'ISR ART 126'!C484</f>
        <v>208</v>
      </c>
      <c r="F484" s="19">
        <f t="shared" si="7"/>
        <v>323969</v>
      </c>
    </row>
    <row r="485" spans="1:6" x14ac:dyDescent="0.25">
      <c r="A485" s="9">
        <v>482</v>
      </c>
      <c r="B485" s="10" t="s">
        <v>496</v>
      </c>
      <c r="C485" s="19">
        <f>+'MAYO ORD'!N485</f>
        <v>6809405</v>
      </c>
      <c r="D485" s="19">
        <f>+'AJ DEFINITIVO 2020 '!E485</f>
        <v>50249</v>
      </c>
      <c r="E485" s="19">
        <f>+'ISR ART 126'!C485</f>
        <v>5595</v>
      </c>
      <c r="F485" s="19">
        <f t="shared" si="7"/>
        <v>6865249</v>
      </c>
    </row>
    <row r="486" spans="1:6" x14ac:dyDescent="0.25">
      <c r="A486" s="9">
        <v>483</v>
      </c>
      <c r="B486" s="10" t="s">
        <v>497</v>
      </c>
      <c r="C486" s="19">
        <f>+'MAYO ORD'!N486</f>
        <v>877958</v>
      </c>
      <c r="D486" s="19">
        <f>+'AJ DEFINITIVO 2020 '!E486</f>
        <v>5642</v>
      </c>
      <c r="E486" s="19">
        <f>+'ISR ART 126'!C486</f>
        <v>628</v>
      </c>
      <c r="F486" s="19">
        <f t="shared" si="7"/>
        <v>884228</v>
      </c>
    </row>
    <row r="487" spans="1:6" x14ac:dyDescent="0.25">
      <c r="A487" s="9">
        <v>484</v>
      </c>
      <c r="B487" s="10" t="s">
        <v>498</v>
      </c>
      <c r="C487" s="19">
        <f>+'MAYO ORD'!N487</f>
        <v>556721</v>
      </c>
      <c r="D487" s="19">
        <f>+'AJ DEFINITIVO 2020 '!E487</f>
        <v>3194</v>
      </c>
      <c r="E487" s="19">
        <f>+'ISR ART 126'!C487</f>
        <v>356</v>
      </c>
      <c r="F487" s="19">
        <f t="shared" si="7"/>
        <v>560271</v>
      </c>
    </row>
    <row r="488" spans="1:6" x14ac:dyDescent="0.25">
      <c r="A488" s="9">
        <v>485</v>
      </c>
      <c r="B488" s="10" t="s">
        <v>499</v>
      </c>
      <c r="C488" s="19">
        <f>+'MAYO ORD'!N488</f>
        <v>391244</v>
      </c>
      <c r="D488" s="19">
        <f>+'AJ DEFINITIVO 2020 '!E488</f>
        <v>1907</v>
      </c>
      <c r="E488" s="19">
        <f>+'ISR ART 126'!C488</f>
        <v>212</v>
      </c>
      <c r="F488" s="19">
        <f t="shared" si="7"/>
        <v>393363</v>
      </c>
    </row>
    <row r="489" spans="1:6" x14ac:dyDescent="0.25">
      <c r="A489" s="9">
        <v>486</v>
      </c>
      <c r="B489" s="10" t="s">
        <v>500</v>
      </c>
      <c r="C489" s="19">
        <f>+'MAYO ORD'!N489</f>
        <v>522862</v>
      </c>
      <c r="D489" s="19">
        <f>+'AJ DEFINITIVO 2020 '!E489</f>
        <v>2634</v>
      </c>
      <c r="E489" s="19">
        <f>+'ISR ART 126'!C489</f>
        <v>293</v>
      </c>
      <c r="F489" s="19">
        <f t="shared" si="7"/>
        <v>525789</v>
      </c>
    </row>
    <row r="490" spans="1:6" x14ac:dyDescent="0.25">
      <c r="A490" s="9">
        <v>487</v>
      </c>
      <c r="B490" s="10" t="s">
        <v>501</v>
      </c>
      <c r="C490" s="19">
        <f>+'MAYO ORD'!N490</f>
        <v>396700</v>
      </c>
      <c r="D490" s="19">
        <f>+'AJ DEFINITIVO 2020 '!E490</f>
        <v>2137</v>
      </c>
      <c r="E490" s="19">
        <f>+'ISR ART 126'!C490</f>
        <v>238</v>
      </c>
      <c r="F490" s="19">
        <f t="shared" si="7"/>
        <v>399075</v>
      </c>
    </row>
    <row r="491" spans="1:6" x14ac:dyDescent="0.25">
      <c r="A491" s="9">
        <v>488</v>
      </c>
      <c r="B491" s="10" t="s">
        <v>502</v>
      </c>
      <c r="C491" s="19">
        <f>+'MAYO ORD'!N491</f>
        <v>125514</v>
      </c>
      <c r="D491" s="19">
        <f>+'AJ DEFINITIVO 2020 '!E491</f>
        <v>311</v>
      </c>
      <c r="E491" s="19">
        <f>+'ISR ART 126'!C491</f>
        <v>35</v>
      </c>
      <c r="F491" s="19">
        <f t="shared" si="7"/>
        <v>125860</v>
      </c>
    </row>
    <row r="492" spans="1:6" x14ac:dyDescent="0.25">
      <c r="A492" s="9">
        <v>489</v>
      </c>
      <c r="B492" s="10" t="s">
        <v>503</v>
      </c>
      <c r="C492" s="19">
        <f>+'MAYO ORD'!N492</f>
        <v>483004</v>
      </c>
      <c r="D492" s="19">
        <f>+'AJ DEFINITIVO 2020 '!E492</f>
        <v>2613</v>
      </c>
      <c r="E492" s="19">
        <f>+'ISR ART 126'!C492</f>
        <v>291</v>
      </c>
      <c r="F492" s="19">
        <f t="shared" si="7"/>
        <v>485908</v>
      </c>
    </row>
    <row r="493" spans="1:6" x14ac:dyDescent="0.25">
      <c r="A493" s="9">
        <v>490</v>
      </c>
      <c r="B493" s="10" t="s">
        <v>504</v>
      </c>
      <c r="C493" s="19">
        <f>+'MAYO ORD'!N493</f>
        <v>336824</v>
      </c>
      <c r="D493" s="19">
        <f>+'AJ DEFINITIVO 2020 '!E493</f>
        <v>1975</v>
      </c>
      <c r="E493" s="19">
        <f>+'ISR ART 126'!C493</f>
        <v>220</v>
      </c>
      <c r="F493" s="19">
        <f t="shared" si="7"/>
        <v>339019</v>
      </c>
    </row>
    <row r="494" spans="1:6" x14ac:dyDescent="0.25">
      <c r="A494" s="9">
        <v>491</v>
      </c>
      <c r="B494" s="10" t="s">
        <v>505</v>
      </c>
      <c r="C494" s="19">
        <f>+'MAYO ORD'!N494</f>
        <v>450373</v>
      </c>
      <c r="D494" s="19">
        <f>+'AJ DEFINITIVO 2020 '!E494</f>
        <v>3244</v>
      </c>
      <c r="E494" s="19">
        <f>+'ISR ART 126'!C494</f>
        <v>361</v>
      </c>
      <c r="F494" s="19">
        <f t="shared" si="7"/>
        <v>453978</v>
      </c>
    </row>
    <row r="495" spans="1:6" x14ac:dyDescent="0.25">
      <c r="A495" s="9">
        <v>492</v>
      </c>
      <c r="B495" s="10" t="s">
        <v>506</v>
      </c>
      <c r="C495" s="19">
        <f>+'MAYO ORD'!N495</f>
        <v>480112</v>
      </c>
      <c r="D495" s="19">
        <f>+'AJ DEFINITIVO 2020 '!E495</f>
        <v>2026</v>
      </c>
      <c r="E495" s="19">
        <f>+'ISR ART 126'!C495</f>
        <v>226</v>
      </c>
      <c r="F495" s="19">
        <f t="shared" si="7"/>
        <v>482364</v>
      </c>
    </row>
    <row r="496" spans="1:6" x14ac:dyDescent="0.25">
      <c r="A496" s="9">
        <v>493</v>
      </c>
      <c r="B496" s="10" t="s">
        <v>507</v>
      </c>
      <c r="C496" s="19">
        <f>+'MAYO ORD'!N496</f>
        <v>165494</v>
      </c>
      <c r="D496" s="19">
        <f>+'AJ DEFINITIVO 2020 '!E496</f>
        <v>980</v>
      </c>
      <c r="E496" s="19">
        <f>+'ISR ART 126'!C496</f>
        <v>109</v>
      </c>
      <c r="F496" s="19">
        <f t="shared" si="7"/>
        <v>166583</v>
      </c>
    </row>
    <row r="497" spans="1:6" x14ac:dyDescent="0.25">
      <c r="A497" s="9">
        <v>494</v>
      </c>
      <c r="B497" s="10" t="s">
        <v>508</v>
      </c>
      <c r="C497" s="19">
        <f>+'MAYO ORD'!N497</f>
        <v>542021</v>
      </c>
      <c r="D497" s="19">
        <f>+'AJ DEFINITIVO 2020 '!E497</f>
        <v>3267</v>
      </c>
      <c r="E497" s="19">
        <f>+'ISR ART 126'!C497</f>
        <v>364</v>
      </c>
      <c r="F497" s="19">
        <f t="shared" si="7"/>
        <v>545652</v>
      </c>
    </row>
    <row r="498" spans="1:6" x14ac:dyDescent="0.25">
      <c r="A498" s="9">
        <v>495</v>
      </c>
      <c r="B498" s="10" t="s">
        <v>509</v>
      </c>
      <c r="C498" s="19">
        <f>+'MAYO ORD'!N498</f>
        <v>333065</v>
      </c>
      <c r="D498" s="19">
        <f>+'AJ DEFINITIVO 2020 '!E498</f>
        <v>1570</v>
      </c>
      <c r="E498" s="19">
        <f>+'ISR ART 126'!C498</f>
        <v>175</v>
      </c>
      <c r="F498" s="19">
        <f t="shared" si="7"/>
        <v>334810</v>
      </c>
    </row>
    <row r="499" spans="1:6" x14ac:dyDescent="0.25">
      <c r="A499" s="9">
        <v>496</v>
      </c>
      <c r="B499" s="10" t="s">
        <v>510</v>
      </c>
      <c r="C499" s="19">
        <f>+'MAYO ORD'!N499</f>
        <v>228026</v>
      </c>
      <c r="D499" s="19">
        <f>+'AJ DEFINITIVO 2020 '!E499</f>
        <v>1118</v>
      </c>
      <c r="E499" s="19">
        <f>+'ISR ART 126'!C499</f>
        <v>124</v>
      </c>
      <c r="F499" s="19">
        <f t="shared" si="7"/>
        <v>229268</v>
      </c>
    </row>
    <row r="500" spans="1:6" x14ac:dyDescent="0.25">
      <c r="A500" s="9">
        <v>497</v>
      </c>
      <c r="B500" s="10" t="s">
        <v>511</v>
      </c>
      <c r="C500" s="19">
        <f>+'MAYO ORD'!N500</f>
        <v>470103</v>
      </c>
      <c r="D500" s="19">
        <f>+'AJ DEFINITIVO 2020 '!E500</f>
        <v>2471</v>
      </c>
      <c r="E500" s="19">
        <f>+'ISR ART 126'!C500</f>
        <v>275</v>
      </c>
      <c r="F500" s="19">
        <f t="shared" si="7"/>
        <v>472849</v>
      </c>
    </row>
    <row r="501" spans="1:6" x14ac:dyDescent="0.25">
      <c r="A501" s="9">
        <v>498</v>
      </c>
      <c r="B501" s="10" t="s">
        <v>512</v>
      </c>
      <c r="C501" s="19">
        <f>+'MAYO ORD'!N501</f>
        <v>737338</v>
      </c>
      <c r="D501" s="19">
        <f>+'AJ DEFINITIVO 2020 '!E501</f>
        <v>3935</v>
      </c>
      <c r="E501" s="19">
        <f>+'ISR ART 126'!C501</f>
        <v>438</v>
      </c>
      <c r="F501" s="19">
        <f t="shared" si="7"/>
        <v>741711</v>
      </c>
    </row>
    <row r="502" spans="1:6" x14ac:dyDescent="0.25">
      <c r="A502" s="9">
        <v>499</v>
      </c>
      <c r="B502" s="10" t="s">
        <v>513</v>
      </c>
      <c r="C502" s="19">
        <f>+'MAYO ORD'!N502</f>
        <v>358271</v>
      </c>
      <c r="D502" s="19">
        <f>+'AJ DEFINITIVO 2020 '!E502</f>
        <v>2437</v>
      </c>
      <c r="E502" s="19">
        <f>+'ISR ART 126'!C502</f>
        <v>271</v>
      </c>
      <c r="F502" s="19">
        <f t="shared" si="7"/>
        <v>360979</v>
      </c>
    </row>
    <row r="503" spans="1:6" x14ac:dyDescent="0.25">
      <c r="A503" s="9">
        <v>500</v>
      </c>
      <c r="B503" s="10" t="s">
        <v>514</v>
      </c>
      <c r="C503" s="19">
        <f>+'MAYO ORD'!N503</f>
        <v>782286</v>
      </c>
      <c r="D503" s="19">
        <f>+'AJ DEFINITIVO 2020 '!E503</f>
        <v>5148</v>
      </c>
      <c r="E503" s="19">
        <f>+'ISR ART 126'!C503</f>
        <v>573</v>
      </c>
      <c r="F503" s="19">
        <f t="shared" si="7"/>
        <v>788007</v>
      </c>
    </row>
    <row r="504" spans="1:6" x14ac:dyDescent="0.25">
      <c r="A504" s="9">
        <v>501</v>
      </c>
      <c r="B504" s="10" t="s">
        <v>515</v>
      </c>
      <c r="C504" s="19">
        <f>+'MAYO ORD'!N504</f>
        <v>179378</v>
      </c>
      <c r="D504" s="19">
        <f>+'AJ DEFINITIVO 2020 '!E504</f>
        <v>685</v>
      </c>
      <c r="E504" s="19">
        <f>+'ISR ART 126'!C504</f>
        <v>76</v>
      </c>
      <c r="F504" s="19">
        <f t="shared" si="7"/>
        <v>180139</v>
      </c>
    </row>
    <row r="505" spans="1:6" x14ac:dyDescent="0.25">
      <c r="A505" s="9">
        <v>502</v>
      </c>
      <c r="B505" s="10" t="s">
        <v>516</v>
      </c>
      <c r="C505" s="19">
        <f>+'MAYO ORD'!N505</f>
        <v>1074002</v>
      </c>
      <c r="D505" s="19">
        <f>+'AJ DEFINITIVO 2020 '!E505</f>
        <v>10772</v>
      </c>
      <c r="E505" s="19">
        <f>+'ISR ART 126'!C505</f>
        <v>1199</v>
      </c>
      <c r="F505" s="19">
        <f t="shared" si="7"/>
        <v>1085973</v>
      </c>
    </row>
    <row r="506" spans="1:6" x14ac:dyDescent="0.25">
      <c r="A506" s="9">
        <v>503</v>
      </c>
      <c r="B506" s="10" t="s">
        <v>517</v>
      </c>
      <c r="C506" s="19">
        <f>+'MAYO ORD'!N506</f>
        <v>201928</v>
      </c>
      <c r="D506" s="19">
        <f>+'AJ DEFINITIVO 2020 '!E506</f>
        <v>450</v>
      </c>
      <c r="E506" s="19">
        <f>+'ISR ART 126'!C506</f>
        <v>50</v>
      </c>
      <c r="F506" s="19">
        <f t="shared" si="7"/>
        <v>202428</v>
      </c>
    </row>
    <row r="507" spans="1:6" x14ac:dyDescent="0.25">
      <c r="A507" s="9">
        <v>504</v>
      </c>
      <c r="B507" s="10" t="s">
        <v>518</v>
      </c>
      <c r="C507" s="19">
        <f>+'MAYO ORD'!N507</f>
        <v>301133</v>
      </c>
      <c r="D507" s="19">
        <f>+'AJ DEFINITIVO 2020 '!E507</f>
        <v>1349</v>
      </c>
      <c r="E507" s="19">
        <f>+'ISR ART 126'!C507</f>
        <v>150</v>
      </c>
      <c r="F507" s="19">
        <f t="shared" si="7"/>
        <v>302632</v>
      </c>
    </row>
    <row r="508" spans="1:6" x14ac:dyDescent="0.25">
      <c r="A508" s="9">
        <v>505</v>
      </c>
      <c r="B508" s="10" t="s">
        <v>519</v>
      </c>
      <c r="C508" s="19">
        <f>+'MAYO ORD'!N508</f>
        <v>1585759</v>
      </c>
      <c r="D508" s="19">
        <f>+'AJ DEFINITIVO 2020 '!E508</f>
        <v>19668</v>
      </c>
      <c r="E508" s="19">
        <f>+'ISR ART 126'!C508</f>
        <v>2190</v>
      </c>
      <c r="F508" s="19">
        <f t="shared" si="7"/>
        <v>1607617</v>
      </c>
    </row>
    <row r="509" spans="1:6" x14ac:dyDescent="0.25">
      <c r="A509" s="9">
        <v>506</v>
      </c>
      <c r="B509" s="10" t="s">
        <v>520</v>
      </c>
      <c r="C509" s="19">
        <f>+'MAYO ORD'!N509</f>
        <v>160184</v>
      </c>
      <c r="D509" s="19">
        <f>+'AJ DEFINITIVO 2020 '!E509</f>
        <v>429</v>
      </c>
      <c r="E509" s="19">
        <f>+'ISR ART 126'!C509</f>
        <v>48</v>
      </c>
      <c r="F509" s="19">
        <f t="shared" si="7"/>
        <v>160661</v>
      </c>
    </row>
    <row r="510" spans="1:6" x14ac:dyDescent="0.25">
      <c r="A510" s="9">
        <v>507</v>
      </c>
      <c r="B510" s="10" t="s">
        <v>521</v>
      </c>
      <c r="C510" s="19">
        <f>+'MAYO ORD'!N510</f>
        <v>381288</v>
      </c>
      <c r="D510" s="19">
        <f>+'AJ DEFINITIVO 2020 '!E510</f>
        <v>1855</v>
      </c>
      <c r="E510" s="19">
        <f>+'ISR ART 126'!C510</f>
        <v>207</v>
      </c>
      <c r="F510" s="19">
        <f t="shared" si="7"/>
        <v>383350</v>
      </c>
    </row>
    <row r="511" spans="1:6" x14ac:dyDescent="0.25">
      <c r="A511" s="9">
        <v>508</v>
      </c>
      <c r="B511" s="10" t="s">
        <v>522</v>
      </c>
      <c r="C511" s="19">
        <f>+'MAYO ORD'!N511</f>
        <v>201527</v>
      </c>
      <c r="D511" s="19">
        <f>+'AJ DEFINITIVO 2020 '!E511</f>
        <v>1262</v>
      </c>
      <c r="E511" s="19">
        <f>+'ISR ART 126'!C511</f>
        <v>141</v>
      </c>
      <c r="F511" s="19">
        <f t="shared" si="7"/>
        <v>202930</v>
      </c>
    </row>
    <row r="512" spans="1:6" x14ac:dyDescent="0.25">
      <c r="A512" s="9">
        <v>509</v>
      </c>
      <c r="B512" s="10" t="s">
        <v>523</v>
      </c>
      <c r="C512" s="19">
        <f>+'MAYO ORD'!N512</f>
        <v>961837</v>
      </c>
      <c r="D512" s="19">
        <f>+'AJ DEFINITIVO 2020 '!E512</f>
        <v>6364</v>
      </c>
      <c r="E512" s="19">
        <f>+'ISR ART 126'!C512</f>
        <v>709</v>
      </c>
      <c r="F512" s="19">
        <f t="shared" si="7"/>
        <v>968910</v>
      </c>
    </row>
    <row r="513" spans="1:6" x14ac:dyDescent="0.25">
      <c r="A513" s="9">
        <v>510</v>
      </c>
      <c r="B513" s="10" t="s">
        <v>524</v>
      </c>
      <c r="C513" s="19">
        <f>+'MAYO ORD'!N513</f>
        <v>171366</v>
      </c>
      <c r="D513" s="19">
        <f>+'AJ DEFINITIVO 2020 '!E513</f>
        <v>406</v>
      </c>
      <c r="E513" s="19">
        <f>+'ISR ART 126'!C513</f>
        <v>45</v>
      </c>
      <c r="F513" s="19">
        <f t="shared" si="7"/>
        <v>171817</v>
      </c>
    </row>
    <row r="514" spans="1:6" x14ac:dyDescent="0.25">
      <c r="A514" s="9">
        <v>511</v>
      </c>
      <c r="B514" s="10" t="s">
        <v>525</v>
      </c>
      <c r="C514" s="19">
        <f>+'MAYO ORD'!N514</f>
        <v>404435</v>
      </c>
      <c r="D514" s="19">
        <f>+'AJ DEFINITIVO 2020 '!E514</f>
        <v>2171</v>
      </c>
      <c r="E514" s="19">
        <f>+'ISR ART 126'!C514</f>
        <v>242</v>
      </c>
      <c r="F514" s="19">
        <f t="shared" si="7"/>
        <v>406848</v>
      </c>
    </row>
    <row r="515" spans="1:6" x14ac:dyDescent="0.25">
      <c r="A515" s="9">
        <v>512</v>
      </c>
      <c r="B515" s="10" t="s">
        <v>526</v>
      </c>
      <c r="C515" s="19">
        <f>+'MAYO ORD'!N515</f>
        <v>181271</v>
      </c>
      <c r="D515" s="19">
        <f>+'AJ DEFINITIVO 2020 '!E515</f>
        <v>571</v>
      </c>
      <c r="E515" s="19">
        <f>+'ISR ART 126'!C515</f>
        <v>64</v>
      </c>
      <c r="F515" s="19">
        <f t="shared" si="7"/>
        <v>181906</v>
      </c>
    </row>
    <row r="516" spans="1:6" x14ac:dyDescent="0.25">
      <c r="A516" s="9">
        <v>513</v>
      </c>
      <c r="B516" s="10" t="s">
        <v>527</v>
      </c>
      <c r="C516" s="19">
        <f>+'MAYO ORD'!N516</f>
        <v>706913</v>
      </c>
      <c r="D516" s="19">
        <f>+'AJ DEFINITIVO 2020 '!E516</f>
        <v>4690</v>
      </c>
      <c r="E516" s="19">
        <f>+'ISR ART 126'!C516</f>
        <v>522</v>
      </c>
      <c r="F516" s="19">
        <f t="shared" ref="F516:F573" si="8">SUM(C516:E516)</f>
        <v>712125</v>
      </c>
    </row>
    <row r="517" spans="1:6" x14ac:dyDescent="0.25">
      <c r="A517" s="9">
        <v>514</v>
      </c>
      <c r="B517" s="10" t="s">
        <v>528</v>
      </c>
      <c r="C517" s="19">
        <f>+'MAYO ORD'!N517</f>
        <v>204374</v>
      </c>
      <c r="D517" s="19">
        <f>+'AJ DEFINITIVO 2020 '!E517</f>
        <v>578</v>
      </c>
      <c r="E517" s="19">
        <f>+'ISR ART 126'!C517</f>
        <v>64</v>
      </c>
      <c r="F517" s="19">
        <f t="shared" si="8"/>
        <v>205016</v>
      </c>
    </row>
    <row r="518" spans="1:6" x14ac:dyDescent="0.25">
      <c r="A518" s="9">
        <v>515</v>
      </c>
      <c r="B518" s="10" t="s">
        <v>529</v>
      </c>
      <c r="C518" s="19">
        <f>+'MAYO ORD'!N518</f>
        <v>9338754</v>
      </c>
      <c r="D518" s="19">
        <f>+'AJ DEFINITIVO 2020 '!E518</f>
        <v>85422</v>
      </c>
      <c r="E518" s="19">
        <f>+'ISR ART 126'!C518</f>
        <v>9511</v>
      </c>
      <c r="F518" s="19">
        <f t="shared" si="8"/>
        <v>9433687</v>
      </c>
    </row>
    <row r="519" spans="1:6" x14ac:dyDescent="0.25">
      <c r="A519" s="9">
        <v>516</v>
      </c>
      <c r="B519" s="10" t="s">
        <v>530</v>
      </c>
      <c r="C519" s="19">
        <f>+'MAYO ORD'!N519</f>
        <v>542851</v>
      </c>
      <c r="D519" s="19">
        <f>+'AJ DEFINITIVO 2020 '!E519</f>
        <v>3070</v>
      </c>
      <c r="E519" s="19">
        <f>+'ISR ART 126'!C519</f>
        <v>342</v>
      </c>
      <c r="F519" s="19">
        <f t="shared" si="8"/>
        <v>546263</v>
      </c>
    </row>
    <row r="520" spans="1:6" x14ac:dyDescent="0.25">
      <c r="A520" s="9">
        <v>517</v>
      </c>
      <c r="B520" s="10" t="s">
        <v>531</v>
      </c>
      <c r="C520" s="19">
        <f>+'MAYO ORD'!N520</f>
        <v>488995</v>
      </c>
      <c r="D520" s="19">
        <f>+'AJ DEFINITIVO 2020 '!E520</f>
        <v>3285</v>
      </c>
      <c r="E520" s="19">
        <f>+'ISR ART 126'!C520</f>
        <v>366</v>
      </c>
      <c r="F520" s="19">
        <f t="shared" si="8"/>
        <v>492646</v>
      </c>
    </row>
    <row r="521" spans="1:6" x14ac:dyDescent="0.25">
      <c r="A521" s="9">
        <v>518</v>
      </c>
      <c r="B521" s="10" t="s">
        <v>532</v>
      </c>
      <c r="C521" s="19">
        <f>+'MAYO ORD'!N521</f>
        <v>120591</v>
      </c>
      <c r="D521" s="19">
        <f>+'AJ DEFINITIVO 2020 '!E521</f>
        <v>320</v>
      </c>
      <c r="E521" s="19">
        <f>+'ISR ART 126'!C521</f>
        <v>36</v>
      </c>
      <c r="F521" s="19">
        <f t="shared" si="8"/>
        <v>120947</v>
      </c>
    </row>
    <row r="522" spans="1:6" x14ac:dyDescent="0.25">
      <c r="A522" s="9">
        <v>519</v>
      </c>
      <c r="B522" s="10" t="s">
        <v>533</v>
      </c>
      <c r="C522" s="19">
        <f>+'MAYO ORD'!N522</f>
        <v>422384</v>
      </c>
      <c r="D522" s="19">
        <f>+'AJ DEFINITIVO 2020 '!E522</f>
        <v>2792</v>
      </c>
      <c r="E522" s="19">
        <f>+'ISR ART 126'!C522</f>
        <v>311</v>
      </c>
      <c r="F522" s="19">
        <f t="shared" si="8"/>
        <v>425487</v>
      </c>
    </row>
    <row r="523" spans="1:6" x14ac:dyDescent="0.25">
      <c r="A523" s="9">
        <v>520</v>
      </c>
      <c r="B523" s="10" t="s">
        <v>534</v>
      </c>
      <c r="C523" s="19">
        <f>+'MAYO ORD'!N523</f>
        <v>881907</v>
      </c>
      <c r="D523" s="19">
        <f>+'AJ DEFINITIVO 2020 '!E523</f>
        <v>4752</v>
      </c>
      <c r="E523" s="19">
        <f>+'ISR ART 126'!C523</f>
        <v>529</v>
      </c>
      <c r="F523" s="19">
        <f t="shared" si="8"/>
        <v>887188</v>
      </c>
    </row>
    <row r="524" spans="1:6" x14ac:dyDescent="0.25">
      <c r="A524" s="9">
        <v>521</v>
      </c>
      <c r="B524" s="10" t="s">
        <v>535</v>
      </c>
      <c r="C524" s="19">
        <f>+'MAYO ORD'!N524</f>
        <v>129291</v>
      </c>
      <c r="D524" s="19">
        <f>+'AJ DEFINITIVO 2020 '!E524</f>
        <v>209</v>
      </c>
      <c r="E524" s="19">
        <f>+'ISR ART 126'!C524</f>
        <v>23</v>
      </c>
      <c r="F524" s="19">
        <f t="shared" si="8"/>
        <v>129523</v>
      </c>
    </row>
    <row r="525" spans="1:6" x14ac:dyDescent="0.25">
      <c r="A525" s="9">
        <v>522</v>
      </c>
      <c r="B525" s="10" t="s">
        <v>536</v>
      </c>
      <c r="C525" s="19">
        <f>+'MAYO ORD'!N525</f>
        <v>177974</v>
      </c>
      <c r="D525" s="19">
        <f>+'AJ DEFINITIVO 2020 '!E525</f>
        <v>633</v>
      </c>
      <c r="E525" s="19">
        <f>+'ISR ART 126'!C525</f>
        <v>70</v>
      </c>
      <c r="F525" s="19">
        <f t="shared" si="8"/>
        <v>178677</v>
      </c>
    </row>
    <row r="526" spans="1:6" x14ac:dyDescent="0.25">
      <c r="A526" s="9">
        <v>523</v>
      </c>
      <c r="B526" s="10" t="s">
        <v>537</v>
      </c>
      <c r="C526" s="19">
        <f>+'MAYO ORD'!N526</f>
        <v>366976</v>
      </c>
      <c r="D526" s="19">
        <f>+'AJ DEFINITIVO 2020 '!E526</f>
        <v>2192</v>
      </c>
      <c r="E526" s="19">
        <f>+'ISR ART 126'!C526</f>
        <v>244</v>
      </c>
      <c r="F526" s="19">
        <f t="shared" si="8"/>
        <v>369412</v>
      </c>
    </row>
    <row r="527" spans="1:6" x14ac:dyDescent="0.25">
      <c r="A527" s="9">
        <v>524</v>
      </c>
      <c r="B527" s="10" t="s">
        <v>538</v>
      </c>
      <c r="C527" s="19">
        <f>+'MAYO ORD'!N527</f>
        <v>126996</v>
      </c>
      <c r="D527" s="19">
        <f>+'AJ DEFINITIVO 2020 '!E527</f>
        <v>277</v>
      </c>
      <c r="E527" s="19">
        <f>+'ISR ART 126'!C527</f>
        <v>31</v>
      </c>
      <c r="F527" s="19">
        <f t="shared" si="8"/>
        <v>127304</v>
      </c>
    </row>
    <row r="528" spans="1:6" x14ac:dyDescent="0.25">
      <c r="A528" s="9">
        <v>525</v>
      </c>
      <c r="B528" s="10" t="s">
        <v>539</v>
      </c>
      <c r="C528" s="19">
        <f>+'MAYO ORD'!N528</f>
        <v>1529272</v>
      </c>
      <c r="D528" s="19">
        <f>+'AJ DEFINITIVO 2020 '!E528</f>
        <v>11100</v>
      </c>
      <c r="E528" s="19">
        <f>+'ISR ART 126'!C528</f>
        <v>1236</v>
      </c>
      <c r="F528" s="19">
        <f t="shared" si="8"/>
        <v>1541608</v>
      </c>
    </row>
    <row r="529" spans="1:6" x14ac:dyDescent="0.25">
      <c r="A529" s="9">
        <v>526</v>
      </c>
      <c r="B529" s="10" t="s">
        <v>540</v>
      </c>
      <c r="C529" s="19">
        <f>+'MAYO ORD'!N529</f>
        <v>1366939</v>
      </c>
      <c r="D529" s="19">
        <f>+'AJ DEFINITIVO 2020 '!E529</f>
        <v>9868</v>
      </c>
      <c r="E529" s="19">
        <f>+'ISR ART 126'!C529</f>
        <v>1099</v>
      </c>
      <c r="F529" s="19">
        <f t="shared" si="8"/>
        <v>1377906</v>
      </c>
    </row>
    <row r="530" spans="1:6" x14ac:dyDescent="0.25">
      <c r="A530" s="9">
        <v>527</v>
      </c>
      <c r="B530" s="10" t="s">
        <v>541</v>
      </c>
      <c r="C530" s="19">
        <f>+'MAYO ORD'!N530</f>
        <v>370429</v>
      </c>
      <c r="D530" s="19">
        <f>+'AJ DEFINITIVO 2020 '!E530</f>
        <v>1613</v>
      </c>
      <c r="E530" s="19">
        <f>+'ISR ART 126'!C530</f>
        <v>180</v>
      </c>
      <c r="F530" s="19">
        <f t="shared" si="8"/>
        <v>372222</v>
      </c>
    </row>
    <row r="531" spans="1:6" x14ac:dyDescent="0.25">
      <c r="A531" s="9">
        <v>528</v>
      </c>
      <c r="B531" s="10" t="s">
        <v>542</v>
      </c>
      <c r="C531" s="19">
        <f>+'MAYO ORD'!N531</f>
        <v>221993</v>
      </c>
      <c r="D531" s="19">
        <f>+'AJ DEFINITIVO 2020 '!E531</f>
        <v>1107</v>
      </c>
      <c r="E531" s="19">
        <f>+'ISR ART 126'!C531</f>
        <v>123</v>
      </c>
      <c r="F531" s="19">
        <f t="shared" si="8"/>
        <v>223223</v>
      </c>
    </row>
    <row r="532" spans="1:6" x14ac:dyDescent="0.25">
      <c r="A532" s="9">
        <v>529</v>
      </c>
      <c r="B532" s="10" t="s">
        <v>543</v>
      </c>
      <c r="C532" s="19">
        <f>+'MAYO ORD'!N532</f>
        <v>219815</v>
      </c>
      <c r="D532" s="19">
        <f>+'AJ DEFINITIVO 2020 '!E532</f>
        <v>829</v>
      </c>
      <c r="E532" s="19">
        <f>+'ISR ART 126'!C532</f>
        <v>92</v>
      </c>
      <c r="F532" s="19">
        <f t="shared" si="8"/>
        <v>220736</v>
      </c>
    </row>
    <row r="533" spans="1:6" x14ac:dyDescent="0.25">
      <c r="A533" s="9">
        <v>530</v>
      </c>
      <c r="B533" s="10" t="s">
        <v>544</v>
      </c>
      <c r="C533" s="19">
        <f>+'MAYO ORD'!N533</f>
        <v>522269</v>
      </c>
      <c r="D533" s="19">
        <f>+'AJ DEFINITIVO 2020 '!E533</f>
        <v>3128</v>
      </c>
      <c r="E533" s="19">
        <f>+'ISR ART 126'!C533</f>
        <v>348</v>
      </c>
      <c r="F533" s="19">
        <f t="shared" si="8"/>
        <v>525745</v>
      </c>
    </row>
    <row r="534" spans="1:6" x14ac:dyDescent="0.25">
      <c r="A534" s="9">
        <v>531</v>
      </c>
      <c r="B534" s="10" t="s">
        <v>545</v>
      </c>
      <c r="C534" s="19">
        <f>+'MAYO ORD'!N534</f>
        <v>295789</v>
      </c>
      <c r="D534" s="19">
        <f>+'AJ DEFINITIVO 2020 '!E534</f>
        <v>1761</v>
      </c>
      <c r="E534" s="19">
        <f>+'ISR ART 126'!C534</f>
        <v>196</v>
      </c>
      <c r="F534" s="19">
        <f t="shared" si="8"/>
        <v>297746</v>
      </c>
    </row>
    <row r="535" spans="1:6" x14ac:dyDescent="0.25">
      <c r="A535" s="9">
        <v>532</v>
      </c>
      <c r="B535" s="10" t="s">
        <v>546</v>
      </c>
      <c r="C535" s="19">
        <f>+'MAYO ORD'!N535</f>
        <v>458608</v>
      </c>
      <c r="D535" s="19">
        <f>+'AJ DEFINITIVO 2020 '!E535</f>
        <v>2492</v>
      </c>
      <c r="E535" s="19">
        <f>+'ISR ART 126'!C535</f>
        <v>277</v>
      </c>
      <c r="F535" s="19">
        <f t="shared" si="8"/>
        <v>461377</v>
      </c>
    </row>
    <row r="536" spans="1:6" x14ac:dyDescent="0.25">
      <c r="A536" s="9">
        <v>533</v>
      </c>
      <c r="B536" s="10" t="s">
        <v>547</v>
      </c>
      <c r="C536" s="19">
        <f>+'MAYO ORD'!N536</f>
        <v>353038</v>
      </c>
      <c r="D536" s="19">
        <f>+'AJ DEFINITIVO 2020 '!E536</f>
        <v>1812</v>
      </c>
      <c r="E536" s="19">
        <f>+'ISR ART 126'!C536</f>
        <v>202</v>
      </c>
      <c r="F536" s="19">
        <f t="shared" si="8"/>
        <v>355052</v>
      </c>
    </row>
    <row r="537" spans="1:6" x14ac:dyDescent="0.25">
      <c r="A537" s="9">
        <v>534</v>
      </c>
      <c r="B537" s="10" t="s">
        <v>548</v>
      </c>
      <c r="C537" s="19">
        <f>+'MAYO ORD'!N537</f>
        <v>434371</v>
      </c>
      <c r="D537" s="19">
        <f>+'AJ DEFINITIVO 2020 '!E537</f>
        <v>2718</v>
      </c>
      <c r="E537" s="19">
        <f>+'ISR ART 126'!C537</f>
        <v>303</v>
      </c>
      <c r="F537" s="19">
        <f t="shared" si="8"/>
        <v>437392</v>
      </c>
    </row>
    <row r="538" spans="1:6" x14ac:dyDescent="0.25">
      <c r="A538" s="9">
        <v>535</v>
      </c>
      <c r="B538" s="10" t="s">
        <v>549</v>
      </c>
      <c r="C538" s="19">
        <f>+'MAYO ORD'!N538</f>
        <v>396794</v>
      </c>
      <c r="D538" s="19">
        <f>+'AJ DEFINITIVO 2020 '!E538</f>
        <v>2251</v>
      </c>
      <c r="E538" s="19">
        <f>+'ISR ART 126'!C538</f>
        <v>251</v>
      </c>
      <c r="F538" s="19">
        <f t="shared" si="8"/>
        <v>399296</v>
      </c>
    </row>
    <row r="539" spans="1:6" x14ac:dyDescent="0.25">
      <c r="A539" s="9">
        <v>536</v>
      </c>
      <c r="B539" s="10" t="s">
        <v>550</v>
      </c>
      <c r="C539" s="19">
        <f>+'MAYO ORD'!N539</f>
        <v>145314</v>
      </c>
      <c r="D539" s="19">
        <f>+'AJ DEFINITIVO 2020 '!E539</f>
        <v>473</v>
      </c>
      <c r="E539" s="19">
        <f>+'ISR ART 126'!C539</f>
        <v>53</v>
      </c>
      <c r="F539" s="19">
        <f t="shared" si="8"/>
        <v>145840</v>
      </c>
    </row>
    <row r="540" spans="1:6" x14ac:dyDescent="0.25">
      <c r="A540" s="9">
        <v>537</v>
      </c>
      <c r="B540" s="10" t="s">
        <v>551</v>
      </c>
      <c r="C540" s="19">
        <f>+'MAYO ORD'!N540</f>
        <v>913630</v>
      </c>
      <c r="D540" s="19">
        <f>+'AJ DEFINITIVO 2020 '!E540</f>
        <v>4632</v>
      </c>
      <c r="E540" s="19">
        <f>+'ISR ART 126'!C540</f>
        <v>516</v>
      </c>
      <c r="F540" s="19">
        <f t="shared" si="8"/>
        <v>918778</v>
      </c>
    </row>
    <row r="541" spans="1:6" x14ac:dyDescent="0.25">
      <c r="A541" s="9">
        <v>538</v>
      </c>
      <c r="B541" s="10" t="s">
        <v>552</v>
      </c>
      <c r="C541" s="19">
        <f>+'MAYO ORD'!N541</f>
        <v>188249</v>
      </c>
      <c r="D541" s="19">
        <f>+'AJ DEFINITIVO 2020 '!E541</f>
        <v>483</v>
      </c>
      <c r="E541" s="19">
        <f>+'ISR ART 126'!C541</f>
        <v>54</v>
      </c>
      <c r="F541" s="19">
        <f t="shared" si="8"/>
        <v>188786</v>
      </c>
    </row>
    <row r="542" spans="1:6" x14ac:dyDescent="0.25">
      <c r="A542" s="9">
        <v>539</v>
      </c>
      <c r="B542" s="10" t="s">
        <v>553</v>
      </c>
      <c r="C542" s="19">
        <f>+'MAYO ORD'!N542</f>
        <v>499050</v>
      </c>
      <c r="D542" s="19">
        <f>+'AJ DEFINITIVO 2020 '!E542</f>
        <v>3290</v>
      </c>
      <c r="E542" s="19">
        <f>+'ISR ART 126'!C542</f>
        <v>366</v>
      </c>
      <c r="F542" s="19">
        <f t="shared" si="8"/>
        <v>502706</v>
      </c>
    </row>
    <row r="543" spans="1:6" x14ac:dyDescent="0.25">
      <c r="A543" s="9">
        <v>540</v>
      </c>
      <c r="B543" s="10" t="s">
        <v>554</v>
      </c>
      <c r="C543" s="19">
        <f>+'MAYO ORD'!N543</f>
        <v>1118509</v>
      </c>
      <c r="D543" s="19">
        <f>+'AJ DEFINITIVO 2020 '!E543</f>
        <v>9195</v>
      </c>
      <c r="E543" s="19">
        <f>+'ISR ART 126'!C543</f>
        <v>1024</v>
      </c>
      <c r="F543" s="19">
        <f t="shared" si="8"/>
        <v>1128728</v>
      </c>
    </row>
    <row r="544" spans="1:6" x14ac:dyDescent="0.25">
      <c r="A544" s="9">
        <v>541</v>
      </c>
      <c r="B544" s="10" t="s">
        <v>555</v>
      </c>
      <c r="C544" s="19">
        <f>+'MAYO ORD'!N544</f>
        <v>228953</v>
      </c>
      <c r="D544" s="19">
        <f>+'AJ DEFINITIVO 2020 '!E544</f>
        <v>812</v>
      </c>
      <c r="E544" s="19">
        <f>+'ISR ART 126'!C544</f>
        <v>90</v>
      </c>
      <c r="F544" s="19">
        <f t="shared" si="8"/>
        <v>229855</v>
      </c>
    </row>
    <row r="545" spans="1:6" x14ac:dyDescent="0.25">
      <c r="A545" s="9">
        <v>542</v>
      </c>
      <c r="B545" s="10" t="s">
        <v>556</v>
      </c>
      <c r="C545" s="19">
        <f>+'MAYO ORD'!N545</f>
        <v>199415</v>
      </c>
      <c r="D545" s="19">
        <f>+'AJ DEFINITIVO 2020 '!E545</f>
        <v>546</v>
      </c>
      <c r="E545" s="19">
        <f>+'ISR ART 126'!C545</f>
        <v>61</v>
      </c>
      <c r="F545" s="19">
        <f t="shared" si="8"/>
        <v>200022</v>
      </c>
    </row>
    <row r="546" spans="1:6" x14ac:dyDescent="0.25">
      <c r="A546" s="9">
        <v>543</v>
      </c>
      <c r="B546" s="10" t="s">
        <v>557</v>
      </c>
      <c r="C546" s="19">
        <f>+'MAYO ORD'!N546</f>
        <v>616285</v>
      </c>
      <c r="D546" s="19">
        <f>+'AJ DEFINITIVO 2020 '!E546</f>
        <v>3689</v>
      </c>
      <c r="E546" s="19">
        <f>+'ISR ART 126'!C546</f>
        <v>411</v>
      </c>
      <c r="F546" s="19">
        <f t="shared" si="8"/>
        <v>620385</v>
      </c>
    </row>
    <row r="547" spans="1:6" x14ac:dyDescent="0.25">
      <c r="A547" s="9">
        <v>544</v>
      </c>
      <c r="B547" s="10" t="s">
        <v>558</v>
      </c>
      <c r="C547" s="19">
        <f>+'MAYO ORD'!N547</f>
        <v>245182</v>
      </c>
      <c r="D547" s="19">
        <f>+'AJ DEFINITIVO 2020 '!E547</f>
        <v>1436</v>
      </c>
      <c r="E547" s="19">
        <f>+'ISR ART 126'!C547</f>
        <v>160</v>
      </c>
      <c r="F547" s="19">
        <f t="shared" si="8"/>
        <v>246778</v>
      </c>
    </row>
    <row r="548" spans="1:6" x14ac:dyDescent="0.25">
      <c r="A548" s="9">
        <v>545</v>
      </c>
      <c r="B548" s="10" t="s">
        <v>559</v>
      </c>
      <c r="C548" s="19">
        <f>+'MAYO ORD'!N548</f>
        <v>1639295</v>
      </c>
      <c r="D548" s="19">
        <f>+'AJ DEFINITIVO 2020 '!E548</f>
        <v>8454</v>
      </c>
      <c r="E548" s="19">
        <f>+'ISR ART 126'!C548</f>
        <v>941</v>
      </c>
      <c r="F548" s="19">
        <f t="shared" si="8"/>
        <v>1648690</v>
      </c>
    </row>
    <row r="549" spans="1:6" x14ac:dyDescent="0.25">
      <c r="A549" s="9">
        <v>546</v>
      </c>
      <c r="B549" s="10" t="s">
        <v>560</v>
      </c>
      <c r="C549" s="19">
        <f>+'MAYO ORD'!N549</f>
        <v>650394</v>
      </c>
      <c r="D549" s="19">
        <f>+'AJ DEFINITIVO 2020 '!E549</f>
        <v>4392</v>
      </c>
      <c r="E549" s="19">
        <f>+'ISR ART 126'!C549</f>
        <v>489</v>
      </c>
      <c r="F549" s="19">
        <f t="shared" si="8"/>
        <v>655275</v>
      </c>
    </row>
    <row r="550" spans="1:6" x14ac:dyDescent="0.25">
      <c r="A550" s="9">
        <v>547</v>
      </c>
      <c r="B550" s="10" t="s">
        <v>561</v>
      </c>
      <c r="C550" s="19">
        <f>+'MAYO ORD'!N550</f>
        <v>234218</v>
      </c>
      <c r="D550" s="19">
        <f>+'AJ DEFINITIVO 2020 '!E550</f>
        <v>1170</v>
      </c>
      <c r="E550" s="19">
        <f>+'ISR ART 126'!C550</f>
        <v>130</v>
      </c>
      <c r="F550" s="19">
        <f t="shared" si="8"/>
        <v>235518</v>
      </c>
    </row>
    <row r="551" spans="1:6" x14ac:dyDescent="0.25">
      <c r="A551" s="9">
        <v>548</v>
      </c>
      <c r="B551" s="10" t="s">
        <v>562</v>
      </c>
      <c r="C551" s="19">
        <f>+'MAYO ORD'!N551</f>
        <v>366997</v>
      </c>
      <c r="D551" s="19">
        <f>+'AJ DEFINITIVO 2020 '!E551</f>
        <v>1557</v>
      </c>
      <c r="E551" s="19">
        <f>+'ISR ART 126'!C551</f>
        <v>173</v>
      </c>
      <c r="F551" s="19">
        <f t="shared" si="8"/>
        <v>368727</v>
      </c>
    </row>
    <row r="552" spans="1:6" x14ac:dyDescent="0.25">
      <c r="A552" s="9">
        <v>549</v>
      </c>
      <c r="B552" s="10" t="s">
        <v>563</v>
      </c>
      <c r="C552" s="19">
        <f>+'MAYO ORD'!N552</f>
        <v>1236250</v>
      </c>
      <c r="D552" s="19">
        <f>+'AJ DEFINITIVO 2020 '!E552</f>
        <v>5942</v>
      </c>
      <c r="E552" s="19">
        <f>+'ISR ART 126'!C552</f>
        <v>662</v>
      </c>
      <c r="F552" s="19">
        <f t="shared" si="8"/>
        <v>1242854</v>
      </c>
    </row>
    <row r="553" spans="1:6" x14ac:dyDescent="0.25">
      <c r="A553" s="9">
        <v>550</v>
      </c>
      <c r="B553" s="10" t="s">
        <v>564</v>
      </c>
      <c r="C553" s="19">
        <f>+'MAYO ORD'!N553</f>
        <v>787617</v>
      </c>
      <c r="D553" s="19">
        <f>+'AJ DEFINITIVO 2020 '!E553</f>
        <v>5177</v>
      </c>
      <c r="E553" s="19">
        <f>+'ISR ART 126'!C553</f>
        <v>576</v>
      </c>
      <c r="F553" s="19">
        <f t="shared" si="8"/>
        <v>793370</v>
      </c>
    </row>
    <row r="554" spans="1:6" x14ac:dyDescent="0.25">
      <c r="A554" s="9">
        <v>551</v>
      </c>
      <c r="B554" s="10" t="s">
        <v>565</v>
      </c>
      <c r="C554" s="19">
        <f>+'MAYO ORD'!N554</f>
        <v>4129407</v>
      </c>
      <c r="D554" s="19">
        <f>+'AJ DEFINITIVO 2020 '!E554</f>
        <v>36723</v>
      </c>
      <c r="E554" s="19">
        <f>+'ISR ART 126'!C554</f>
        <v>4089</v>
      </c>
      <c r="F554" s="19">
        <f t="shared" si="8"/>
        <v>4170219</v>
      </c>
    </row>
    <row r="555" spans="1:6" x14ac:dyDescent="0.25">
      <c r="A555" s="9">
        <v>552</v>
      </c>
      <c r="B555" s="10" t="s">
        <v>566</v>
      </c>
      <c r="C555" s="19">
        <f>+'MAYO ORD'!N555</f>
        <v>146121</v>
      </c>
      <c r="D555" s="19">
        <f>+'AJ DEFINITIVO 2020 '!E555</f>
        <v>366</v>
      </c>
      <c r="E555" s="19">
        <f>+'ISR ART 126'!C555</f>
        <v>41</v>
      </c>
      <c r="F555" s="19">
        <f t="shared" si="8"/>
        <v>146528</v>
      </c>
    </row>
    <row r="556" spans="1:6" x14ac:dyDescent="0.25">
      <c r="A556" s="9">
        <v>553</v>
      </c>
      <c r="B556" s="10" t="s">
        <v>567</v>
      </c>
      <c r="C556" s="19">
        <f>+'MAYO ORD'!N556</f>
        <v>2135732</v>
      </c>
      <c r="D556" s="19">
        <f>+'AJ DEFINITIVO 2020 '!E556</f>
        <v>20439</v>
      </c>
      <c r="E556" s="19">
        <f>+'ISR ART 126'!C556</f>
        <v>2276</v>
      </c>
      <c r="F556" s="19">
        <f t="shared" si="8"/>
        <v>2158447</v>
      </c>
    </row>
    <row r="557" spans="1:6" x14ac:dyDescent="0.25">
      <c r="A557" s="9">
        <v>554</v>
      </c>
      <c r="B557" s="10" t="s">
        <v>568</v>
      </c>
      <c r="C557" s="19">
        <f>+'MAYO ORD'!N557</f>
        <v>616330</v>
      </c>
      <c r="D557" s="19">
        <f>+'AJ DEFINITIVO 2020 '!E557</f>
        <v>3263</v>
      </c>
      <c r="E557" s="19">
        <f>+'ISR ART 126'!C557</f>
        <v>363</v>
      </c>
      <c r="F557" s="19">
        <f t="shared" si="8"/>
        <v>619956</v>
      </c>
    </row>
    <row r="558" spans="1:6" x14ac:dyDescent="0.25">
      <c r="A558" s="9">
        <v>555</v>
      </c>
      <c r="B558" s="10" t="s">
        <v>569</v>
      </c>
      <c r="C558" s="19">
        <f>+'MAYO ORD'!N558</f>
        <v>348607</v>
      </c>
      <c r="D558" s="19">
        <f>+'AJ DEFINITIVO 2020 '!E558</f>
        <v>1983</v>
      </c>
      <c r="E558" s="19">
        <f>+'ISR ART 126'!C558</f>
        <v>221</v>
      </c>
      <c r="F558" s="19">
        <f t="shared" si="8"/>
        <v>350811</v>
      </c>
    </row>
    <row r="559" spans="1:6" x14ac:dyDescent="0.25">
      <c r="A559" s="9">
        <v>556</v>
      </c>
      <c r="B559" s="10" t="s">
        <v>570</v>
      </c>
      <c r="C559" s="19">
        <f>+'MAYO ORD'!N559</f>
        <v>130844</v>
      </c>
      <c r="D559" s="19">
        <f>+'AJ DEFINITIVO 2020 '!E559</f>
        <v>288</v>
      </c>
      <c r="E559" s="19">
        <f>+'ISR ART 126'!C559</f>
        <v>32</v>
      </c>
      <c r="F559" s="19">
        <f t="shared" si="8"/>
        <v>131164</v>
      </c>
    </row>
    <row r="560" spans="1:6" x14ac:dyDescent="0.25">
      <c r="A560" s="9">
        <v>557</v>
      </c>
      <c r="B560" s="10" t="s">
        <v>571</v>
      </c>
      <c r="C560" s="19">
        <f>+'MAYO ORD'!N560</f>
        <v>1990485</v>
      </c>
      <c r="D560" s="19">
        <f>+'AJ DEFINITIVO 2020 '!E560</f>
        <v>12679</v>
      </c>
      <c r="E560" s="19">
        <f>+'ISR ART 126'!C560</f>
        <v>1412</v>
      </c>
      <c r="F560" s="19">
        <f t="shared" si="8"/>
        <v>2004576</v>
      </c>
    </row>
    <row r="561" spans="1:6" x14ac:dyDescent="0.25">
      <c r="A561" s="9">
        <v>558</v>
      </c>
      <c r="B561" s="10" t="s">
        <v>572</v>
      </c>
      <c r="C561" s="19">
        <f>+'MAYO ORD'!N561</f>
        <v>169352</v>
      </c>
      <c r="D561" s="19">
        <f>+'AJ DEFINITIVO 2020 '!E561</f>
        <v>715</v>
      </c>
      <c r="E561" s="19">
        <f>+'ISR ART 126'!C561</f>
        <v>80</v>
      </c>
      <c r="F561" s="19">
        <f t="shared" si="8"/>
        <v>170147</v>
      </c>
    </row>
    <row r="562" spans="1:6" x14ac:dyDescent="0.25">
      <c r="A562" s="9">
        <v>559</v>
      </c>
      <c r="B562" s="10" t="s">
        <v>573</v>
      </c>
      <c r="C562" s="19">
        <f>+'MAYO ORD'!N562</f>
        <v>2055442</v>
      </c>
      <c r="D562" s="19">
        <f>+'AJ DEFINITIVO 2020 '!E562</f>
        <v>15262</v>
      </c>
      <c r="E562" s="19">
        <f>+'ISR ART 126'!C562</f>
        <v>1699</v>
      </c>
      <c r="F562" s="19">
        <f t="shared" si="8"/>
        <v>2072403</v>
      </c>
    </row>
    <row r="563" spans="1:6" x14ac:dyDescent="0.25">
      <c r="A563" s="9">
        <v>560</v>
      </c>
      <c r="B563" s="10" t="s">
        <v>574</v>
      </c>
      <c r="C563" s="19">
        <f>+'MAYO ORD'!N563</f>
        <v>883482</v>
      </c>
      <c r="D563" s="19">
        <f>+'AJ DEFINITIVO 2020 '!E563</f>
        <v>6789</v>
      </c>
      <c r="E563" s="19">
        <f>+'ISR ART 126'!C563</f>
        <v>756</v>
      </c>
      <c r="F563" s="19">
        <f t="shared" si="8"/>
        <v>891027</v>
      </c>
    </row>
    <row r="564" spans="1:6" x14ac:dyDescent="0.25">
      <c r="A564" s="9">
        <v>561</v>
      </c>
      <c r="B564" s="10" t="s">
        <v>575</v>
      </c>
      <c r="C564" s="19">
        <f>+'MAYO ORD'!N564</f>
        <v>631468</v>
      </c>
      <c r="D564" s="19">
        <f>+'AJ DEFINITIVO 2020 '!E564</f>
        <v>1944</v>
      </c>
      <c r="E564" s="19">
        <f>+'ISR ART 126'!C564</f>
        <v>216</v>
      </c>
      <c r="F564" s="19">
        <f t="shared" si="8"/>
        <v>633628</v>
      </c>
    </row>
    <row r="565" spans="1:6" x14ac:dyDescent="0.25">
      <c r="A565" s="9">
        <v>562</v>
      </c>
      <c r="B565" s="10" t="s">
        <v>576</v>
      </c>
      <c r="C565" s="19">
        <f>+'MAYO ORD'!N565</f>
        <v>262669</v>
      </c>
      <c r="D565" s="19">
        <f>+'AJ DEFINITIVO 2020 '!E565</f>
        <v>1278</v>
      </c>
      <c r="E565" s="19">
        <f>+'ISR ART 126'!C565</f>
        <v>142</v>
      </c>
      <c r="F565" s="19">
        <f t="shared" si="8"/>
        <v>264089</v>
      </c>
    </row>
    <row r="566" spans="1:6" x14ac:dyDescent="0.25">
      <c r="A566" s="9">
        <v>563</v>
      </c>
      <c r="B566" s="10" t="s">
        <v>577</v>
      </c>
      <c r="C566" s="19">
        <f>+'MAYO ORD'!N566</f>
        <v>198198</v>
      </c>
      <c r="D566" s="19">
        <f>+'AJ DEFINITIVO 2020 '!E566</f>
        <v>673</v>
      </c>
      <c r="E566" s="19">
        <f>+'ISR ART 126'!C566</f>
        <v>75</v>
      </c>
      <c r="F566" s="19">
        <f t="shared" si="8"/>
        <v>198946</v>
      </c>
    </row>
    <row r="567" spans="1:6" x14ac:dyDescent="0.25">
      <c r="A567" s="9">
        <v>564</v>
      </c>
      <c r="B567" s="10" t="s">
        <v>578</v>
      </c>
      <c r="C567" s="19">
        <f>+'MAYO ORD'!N567</f>
        <v>244300</v>
      </c>
      <c r="D567" s="19">
        <f>+'AJ DEFINITIVO 2020 '!E567</f>
        <v>619</v>
      </c>
      <c r="E567" s="19">
        <f>+'ISR ART 126'!C567</f>
        <v>69</v>
      </c>
      <c r="F567" s="19">
        <f t="shared" si="8"/>
        <v>244988</v>
      </c>
    </row>
    <row r="568" spans="1:6" x14ac:dyDescent="0.25">
      <c r="A568" s="9">
        <v>565</v>
      </c>
      <c r="B568" s="10" t="s">
        <v>579</v>
      </c>
      <c r="C568" s="19">
        <f>+'MAYO ORD'!N568</f>
        <v>5725077</v>
      </c>
      <c r="D568" s="19">
        <f>+'AJ DEFINITIVO 2020 '!E568</f>
        <v>44203</v>
      </c>
      <c r="E568" s="19">
        <f>+'ISR ART 126'!C568</f>
        <v>4922</v>
      </c>
      <c r="F568" s="19">
        <f t="shared" si="8"/>
        <v>5774202</v>
      </c>
    </row>
    <row r="569" spans="1:6" x14ac:dyDescent="0.25">
      <c r="A569" s="9">
        <v>566</v>
      </c>
      <c r="B569" s="10" t="s">
        <v>580</v>
      </c>
      <c r="C569" s="19">
        <f>+'MAYO ORD'!N569</f>
        <v>352239</v>
      </c>
      <c r="D569" s="19">
        <f>+'AJ DEFINITIVO 2020 '!E569</f>
        <v>1641</v>
      </c>
      <c r="E569" s="19">
        <f>+'ISR ART 126'!C569</f>
        <v>183</v>
      </c>
      <c r="F569" s="19">
        <f t="shared" si="8"/>
        <v>354063</v>
      </c>
    </row>
    <row r="570" spans="1:6" x14ac:dyDescent="0.25">
      <c r="A570" s="9">
        <v>567</v>
      </c>
      <c r="B570" s="10" t="s">
        <v>581</v>
      </c>
      <c r="C570" s="19">
        <f>+'MAYO ORD'!N570</f>
        <v>385147</v>
      </c>
      <c r="D570" s="19">
        <f>+'AJ DEFINITIVO 2020 '!E570</f>
        <v>2256</v>
      </c>
      <c r="E570" s="19">
        <f>+'ISR ART 126'!C570</f>
        <v>251</v>
      </c>
      <c r="F570" s="19">
        <f t="shared" si="8"/>
        <v>387654</v>
      </c>
    </row>
    <row r="571" spans="1:6" x14ac:dyDescent="0.25">
      <c r="A571" s="9">
        <v>568</v>
      </c>
      <c r="B571" s="10" t="s">
        <v>582</v>
      </c>
      <c r="C571" s="19">
        <f>+'MAYO ORD'!N571</f>
        <v>237264</v>
      </c>
      <c r="D571" s="19">
        <f>+'AJ DEFINITIVO 2020 '!E571</f>
        <v>1124</v>
      </c>
      <c r="E571" s="19">
        <f>+'ISR ART 126'!C571</f>
        <v>125</v>
      </c>
      <c r="F571" s="19">
        <f t="shared" si="8"/>
        <v>238513</v>
      </c>
    </row>
    <row r="572" spans="1:6" x14ac:dyDescent="0.25">
      <c r="A572" s="9">
        <v>569</v>
      </c>
      <c r="B572" s="10" t="s">
        <v>583</v>
      </c>
      <c r="C572" s="19">
        <f>+'MAYO ORD'!N572</f>
        <v>245481</v>
      </c>
      <c r="D572" s="19">
        <f>+'AJ DEFINITIVO 2020 '!E572</f>
        <v>855</v>
      </c>
      <c r="E572" s="19">
        <f>+'ISR ART 126'!C572</f>
        <v>95</v>
      </c>
      <c r="F572" s="19">
        <f t="shared" si="8"/>
        <v>246431</v>
      </c>
    </row>
    <row r="573" spans="1:6" x14ac:dyDescent="0.25">
      <c r="A573" s="9">
        <v>570</v>
      </c>
      <c r="B573" s="10" t="s">
        <v>584</v>
      </c>
      <c r="C573" s="19">
        <f>+'MAYO ORD'!N573</f>
        <v>2397089</v>
      </c>
      <c r="D573" s="19">
        <f>+'AJ DEFINITIVO 2020 '!E573</f>
        <v>18471</v>
      </c>
      <c r="E573" s="19">
        <f>+'ISR ART 126'!C573</f>
        <v>2057</v>
      </c>
      <c r="F573" s="19">
        <f t="shared" si="8"/>
        <v>2417617</v>
      </c>
    </row>
    <row r="574" spans="1:6" x14ac:dyDescent="0.25">
      <c r="B574" s="24" t="s">
        <v>14</v>
      </c>
      <c r="C574" s="19">
        <f>SUM(C4:C573)</f>
        <v>608858010</v>
      </c>
      <c r="D574" s="19">
        <f t="shared" ref="D574:E574" si="9">SUM(D4:D573)</f>
        <v>4283303</v>
      </c>
      <c r="E574" s="19">
        <f t="shared" si="9"/>
        <v>476911</v>
      </c>
      <c r="F574" s="19">
        <f>SUM(F4:F573)</f>
        <v>613618224</v>
      </c>
    </row>
  </sheetData>
  <sheetProtection selectLockedCells="1" selectUnlockedCells="1"/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MAYO ORD+AJ</vt:lpstr>
      <vt:lpstr>MAYO ORD</vt:lpstr>
      <vt:lpstr>AJ DEFINITIVO 2020 </vt:lpstr>
      <vt:lpstr>ISR ART 126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2021-06-07T19:18:06Z</dcterms:modified>
</cp:coreProperties>
</file>